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ime.lisboa\Desktop\PROJETOS-CGST\SERPRO2025\FINALIZADOS\"/>
    </mc:Choice>
  </mc:AlternateContent>
  <xr:revisionPtr revIDLastSave="0" documentId="13_ncr:1_{D32E6AA2-5EBB-4A59-9A3B-8B7B24D9039F}" xr6:coauthVersionLast="47" xr6:coauthVersionMax="47" xr10:uidLastSave="{00000000-0000-0000-0000-000000000000}"/>
  <bookViews>
    <workbookView xWindow="22932" yWindow="-48" windowWidth="23256" windowHeight="12456" xr2:uid="{5A5BF216-AE9B-49CF-A48E-E7C0D478476B}"/>
  </bookViews>
  <sheets>
    <sheet name="volumetria" sheetId="3" r:id="rId1"/>
  </sheets>
  <definedNames>
    <definedName name="ANEXOS" localSheetId="0">volumetria!$A$3:$F$193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0" i="3" l="1"/>
  <c r="E156" i="3"/>
  <c r="E155" i="3"/>
  <c r="E154" i="3"/>
  <c r="E150" i="3"/>
  <c r="E149" i="3"/>
  <c r="E148" i="3"/>
  <c r="E144" i="3"/>
  <c r="E143" i="3"/>
  <c r="E139" i="3"/>
  <c r="E138" i="3"/>
  <c r="E137" i="3"/>
  <c r="E136" i="3"/>
  <c r="E132" i="3"/>
  <c r="E131" i="3"/>
  <c r="E130" i="3"/>
  <c r="E129" i="3"/>
  <c r="E125" i="3"/>
  <c r="E124" i="3"/>
  <c r="E123" i="3"/>
  <c r="E122" i="3"/>
  <c r="E121" i="3"/>
  <c r="E120" i="3"/>
  <c r="E119" i="3"/>
  <c r="E118" i="3"/>
  <c r="E117" i="3"/>
  <c r="E116" i="3"/>
  <c r="E115" i="3"/>
  <c r="E110" i="3"/>
  <c r="E106" i="3"/>
  <c r="E105" i="3"/>
  <c r="E104" i="3"/>
  <c r="E103" i="3"/>
  <c r="E99" i="3"/>
  <c r="E98" i="3"/>
  <c r="E94" i="3"/>
  <c r="E93" i="3"/>
  <c r="E92" i="3"/>
  <c r="E88" i="3"/>
  <c r="E87" i="3"/>
  <c r="E86" i="3"/>
  <c r="E85" i="3"/>
  <c r="E83" i="3"/>
  <c r="E79" i="3"/>
  <c r="E78" i="3"/>
  <c r="E75" i="3"/>
  <c r="E74" i="3"/>
  <c r="E73" i="3"/>
  <c r="E70" i="3"/>
  <c r="E69" i="3"/>
  <c r="E68" i="3"/>
  <c r="E59" i="3"/>
  <c r="E58" i="3"/>
  <c r="E57" i="3"/>
  <c r="E53" i="3"/>
  <c r="E52" i="3"/>
  <c r="E51" i="3"/>
  <c r="E50" i="3"/>
  <c r="E49" i="3"/>
  <c r="E48" i="3"/>
  <c r="E39" i="3"/>
  <c r="E38" i="3"/>
  <c r="E35" i="3"/>
  <c r="E32" i="3"/>
  <c r="E31" i="3"/>
  <c r="E27" i="3"/>
  <c r="E26" i="3"/>
  <c r="E25" i="3"/>
  <c r="E24" i="3"/>
  <c r="E21" i="3"/>
  <c r="E20" i="3"/>
  <c r="E19" i="3"/>
  <c r="E18" i="3"/>
  <c r="E17" i="3"/>
  <c r="E16" i="3"/>
  <c r="E15" i="3"/>
  <c r="E14" i="3"/>
  <c r="E13" i="3"/>
  <c r="E12" i="3"/>
  <c r="E11" i="3"/>
  <c r="E7" i="3"/>
  <c r="E6" i="3"/>
</calcChain>
</file>

<file path=xl/sharedStrings.xml><?xml version="1.0" encoding="utf-8"?>
<sst xmlns="http://schemas.openxmlformats.org/spreadsheetml/2006/main" count="329" uniqueCount="262">
  <si>
    <t>-</t>
  </si>
  <si>
    <t>Serviço de Consultoria</t>
  </si>
  <si>
    <t>Hora</t>
  </si>
  <si>
    <t>Mbps/mês</t>
  </si>
  <si>
    <t>Extração incremental</t>
  </si>
  <si>
    <t>Serviço</t>
  </si>
  <si>
    <t>INFOCONV</t>
  </si>
  <si>
    <t>DIALOGA</t>
  </si>
  <si>
    <t>Unidade de Medida</t>
  </si>
  <si>
    <t>Quantidade Total Estimada</t>
  </si>
  <si>
    <t>PRODUÇÃO DE SOLUÇÕES DE TI</t>
  </si>
  <si>
    <t>Quantidade Mensal Estimada</t>
  </si>
  <si>
    <t>1.1</t>
  </si>
  <si>
    <t>PRODUÇÃO EM PLATAFORMA DE GRANDE PORTE</t>
  </si>
  <si>
    <t>1.1.1</t>
  </si>
  <si>
    <t>Sistemas Estruturantes de Trânsito (RENAVAM, RENACH e RENAINF) - Faixa 6: a partir de 201.001*</t>
  </si>
  <si>
    <t>Milheiros de transações</t>
  </si>
  <si>
    <t>1.1.2</t>
  </si>
  <si>
    <t>GCOM/ICOM</t>
  </si>
  <si>
    <t>Vide tabela complementar para preços das demais faixas de volumetria e outras ofertas do mesmo serviço</t>
  </si>
  <si>
    <t>1.2</t>
  </si>
  <si>
    <t>PRODUÇÃO EM PLATAFORMA AVANÇADA</t>
  </si>
  <si>
    <t>1.2.1</t>
  </si>
  <si>
    <t>SNT-CONNECT</t>
  </si>
  <si>
    <t>1.2.2</t>
  </si>
  <si>
    <t>PORTAL DE SERVIÇOS SENATRAN</t>
  </si>
  <si>
    <t>Parcela Mensal</t>
  </si>
  <si>
    <t>1.2.3</t>
  </si>
  <si>
    <t>RENAJUD</t>
  </si>
  <si>
    <t>1.2.4</t>
  </si>
  <si>
    <t>FUNSETNET</t>
  </si>
  <si>
    <t>1.2.5</t>
  </si>
  <si>
    <t>RENACH-WEB</t>
  </si>
  <si>
    <t>1.2.6</t>
  </si>
  <si>
    <t>RESTRIÇÕES RFB</t>
  </si>
  <si>
    <t>1.2.7</t>
  </si>
  <si>
    <t>SISLV</t>
  </si>
  <si>
    <t>1.2.8</t>
  </si>
  <si>
    <t>LEILÃO DE VEÍCULOS</t>
  </si>
  <si>
    <t>1.2.9</t>
  </si>
  <si>
    <t>POWER BI GATEWAY SENATRAN</t>
  </si>
  <si>
    <t>1.2.10</t>
  </si>
  <si>
    <t>DW TRÂNSITO</t>
  </si>
  <si>
    <t>1.2.11</t>
  </si>
  <si>
    <t>INFRABR</t>
  </si>
  <si>
    <t>1.3</t>
  </si>
  <si>
    <t>PRODUÇÃO DE CONSULTA POR WEB SERVICE**</t>
  </si>
  <si>
    <t>1.3.1</t>
  </si>
  <si>
    <t>Milheiro de Consultas – Básicas até 40.000</t>
  </si>
  <si>
    <t>Milheiros de consultas</t>
  </si>
  <si>
    <t>1.3.2</t>
  </si>
  <si>
    <t>Milheiro de Consultas – Com indicadores até 40.000</t>
  </si>
  <si>
    <t>1.3.3</t>
  </si>
  <si>
    <t>Milheiro de Consultas – Detalhadas até 40.000</t>
  </si>
  <si>
    <t>1.3.4</t>
  </si>
  <si>
    <t>Milheiro de Consultas – Com imagem até 40.000</t>
  </si>
  <si>
    <t>SERVIÇOS DE DESENVOLVIMENTO E MANUTENÇÃO DE SISTEMAS</t>
  </si>
  <si>
    <t>2.1</t>
  </si>
  <si>
    <t>Construção e Manutenção de Software - Roteiro SISP</t>
  </si>
  <si>
    <t>Ponto de Função</t>
  </si>
  <si>
    <t>2.2</t>
  </si>
  <si>
    <t>Construção e Manutenção de Software - Serviço Especializado</t>
  </si>
  <si>
    <t>Hora de Serviço Técnico</t>
  </si>
  <si>
    <t>CONSULTORIA TÉCNICA</t>
  </si>
  <si>
    <t>3.1</t>
  </si>
  <si>
    <t>ATENDIMENTO ESPECIALIZADO</t>
  </si>
  <si>
    <t>4.1</t>
  </si>
  <si>
    <t>Serviço de Atendimento Especializado de 1° Nível - PORTAL, RENAJUD E FUNSETNET</t>
  </si>
  <si>
    <t>Assinatura/mês</t>
  </si>
  <si>
    <t>4.2</t>
  </si>
  <si>
    <t>Serviço de Atendimento Especializado de 1° Nível - INFRABR</t>
  </si>
  <si>
    <t>INFRAESTRUTURA</t>
  </si>
  <si>
    <t>5.1</t>
  </si>
  <si>
    <t>CERTIFICADO DIGITAL</t>
  </si>
  <si>
    <t>5.1.1</t>
  </si>
  <si>
    <t>Serviço de Emissão de Certificado Digital (PF, PJ, SSL, Multidomínio)</t>
  </si>
  <si>
    <t>Certificado Emitido</t>
  </si>
  <si>
    <t>Conforme tabela complementar</t>
  </si>
  <si>
    <t>5.2</t>
  </si>
  <si>
    <t>INFOVIA</t>
  </si>
  <si>
    <t>5.2.1</t>
  </si>
  <si>
    <t>INFOVIA Brasília - Conexão Tipo 1 - 10 Gbps</t>
  </si>
  <si>
    <t>Conexão Básica</t>
  </si>
  <si>
    <t>5.2.2</t>
  </si>
  <si>
    <t>INFOVIA - Conexão Tipo 2</t>
  </si>
  <si>
    <t>Ponto de Rede/Mês</t>
  </si>
  <si>
    <t>5.2.3</t>
  </si>
  <si>
    <t>INFOVIA - Porta Adicional</t>
  </si>
  <si>
    <t>Valor/Mês</t>
  </si>
  <si>
    <t>5.2.4</t>
  </si>
  <si>
    <t>INFOVIA - Serviço adicional de Conexão à Internet - Pacote de 1000 Mbps</t>
  </si>
  <si>
    <t>5.2.5</t>
  </si>
  <si>
    <t>INFOVIA - Serviço adicional de Conexão à Internet - Excedente de Pacote de 1000 Mbps</t>
  </si>
  <si>
    <t>5.2.6</t>
  </si>
  <si>
    <t>INFOVIA - Alocação Adicional de Endereçamento IP</t>
  </si>
  <si>
    <t>5.3</t>
  </si>
  <si>
    <t>REDE LONDA DISTÂNCIA - WAN</t>
  </si>
  <si>
    <t>5.3.1</t>
  </si>
  <si>
    <t>Rede Longa Distância - WAN - Acesso Internet - 20 Mbps</t>
  </si>
  <si>
    <t>20 Mbps/mês</t>
  </si>
  <si>
    <t>5.3.2</t>
  </si>
  <si>
    <t>Rede Longa Distância - WAN - Backbone SERPRO - 20 Mbps</t>
  </si>
  <si>
    <t>5.3.3</t>
  </si>
  <si>
    <t>Rede Longa Distância - WAN - Circuito - Última Milha Dedicado</t>
  </si>
  <si>
    <t>SERVIÇOS DE DADOS</t>
  </si>
  <si>
    <t>6.1</t>
  </si>
  <si>
    <t>EXTRAÇÃO DE DADOS</t>
  </si>
  <si>
    <t>6.1.1</t>
  </si>
  <si>
    <t>RENAVAM - Extração Full</t>
  </si>
  <si>
    <t>Extração Full</t>
  </si>
  <si>
    <t>Feito uma vez</t>
  </si>
  <si>
    <t>6.1.2</t>
  </si>
  <si>
    <t>RENACH - Extração Full</t>
  </si>
  <si>
    <t>6.1.3</t>
  </si>
  <si>
    <t>RENAINF - Extração Full</t>
  </si>
  <si>
    <t>6.1.4</t>
  </si>
  <si>
    <t>RENAVAM - Extração Incremental</t>
  </si>
  <si>
    <t>6.1.5</t>
  </si>
  <si>
    <t>RENACH - Extração Incremental</t>
  </si>
  <si>
    <t>6.1.6</t>
  </si>
  <si>
    <t>RENAINF - Extração Incremental</t>
  </si>
  <si>
    <t>6.2</t>
  </si>
  <si>
    <t>CÓPIA DE BASES</t>
  </si>
  <si>
    <t>6.2.1</t>
  </si>
  <si>
    <t>Cópia de Base - Palataforma Avançada - Periodicidade Mensal</t>
  </si>
  <si>
    <t>GigaByte</t>
  </si>
  <si>
    <t>6.2.2</t>
  </si>
  <si>
    <t>Cópia de Base - Palataforma Avançada - Periodicidade Semanal</t>
  </si>
  <si>
    <t>6.2.3</t>
  </si>
  <si>
    <t>Cópia de Base - Palataforma Avançada - Periodicidade Diária</t>
  </si>
  <si>
    <t>6.3</t>
  </si>
  <si>
    <t>DAAS - DADOS COMO SERVIÇO</t>
  </si>
  <si>
    <t>6.3.1</t>
  </si>
  <si>
    <t>DaaS - Dados como Serviço - Gestor da Base e Órgãos de Controle - Pacote de 50.000 milheiros</t>
  </si>
  <si>
    <t>Pacote de Milheiros</t>
  </si>
  <si>
    <t>6.3.2</t>
  </si>
  <si>
    <t>DaaS - Dados como Serviço - Gestor da Base e Órgãos de Controle - Milheiro Excedente</t>
  </si>
  <si>
    <t>Milheiro Excedente</t>
  </si>
  <si>
    <t>6.4</t>
  </si>
  <si>
    <t>PSA - PLATAFORMA DE SOLUÇÕES ANALÍTICAS</t>
  </si>
  <si>
    <t>6.4.1</t>
  </si>
  <si>
    <t>PSA - Plataforma de Soluções Analíticas - Ambiente</t>
  </si>
  <si>
    <t>Ambiente</t>
  </si>
  <si>
    <t>6.4.2</t>
  </si>
  <si>
    <t>PSA - Ingestão Full Banco de Dados Categoria 1 - Faixa 09 - De 20.000 GB a 24.999 GB</t>
  </si>
  <si>
    <t>6.4.3</t>
  </si>
  <si>
    <t>PSA - Ingestão Incremental Banco de Dados Categoria 1 - Diária</t>
  </si>
  <si>
    <t>6.4.4</t>
  </si>
  <si>
    <t>Data Discovery Serpro - Modalidade 1 - Faixa 4 - de 51 a 100 usuários - Mercado Público</t>
  </si>
  <si>
    <t>Por usuário</t>
  </si>
  <si>
    <t>6.4.5</t>
  </si>
  <si>
    <t>Data Discovery Serpro - Modalidade 2 - Faixa 1 - De 0 a 10 usuários</t>
  </si>
  <si>
    <t>6.4.6</t>
  </si>
  <si>
    <t>PSA - Visualização de Painéis Públicos</t>
  </si>
  <si>
    <t>Usuários Simultâneos</t>
  </si>
  <si>
    <t>SERPRO MULTICLOUD</t>
  </si>
  <si>
    <t>7.1</t>
  </si>
  <si>
    <t xml:space="preserve">Serpro MultiCloud - Cloud Generic Professional Services	</t>
  </si>
  <si>
    <t>7.2</t>
  </si>
  <si>
    <t>Serpro MultiCloud - Cloud Services Brokerage</t>
  </si>
  <si>
    <t>CSB</t>
  </si>
  <si>
    <t>7.3</t>
  </si>
  <si>
    <t xml:space="preserve">Serpro MultiCloud - CSM - Avançado - Esforço de Gerenciamento - a partir de 4.000.001 </t>
  </si>
  <si>
    <t>CSM</t>
  </si>
  <si>
    <t>8.1</t>
  </si>
  <si>
    <t>INFOCONV - Entes Públicos - 1.999 consultas</t>
  </si>
  <si>
    <t>Pacote de Consultas</t>
  </si>
  <si>
    <t>8.2</t>
  </si>
  <si>
    <t xml:space="preserve">INFOCONV - Entes Públicos - faixa de 2.000 a 49.999 consultas	</t>
  </si>
  <si>
    <t>Consultas</t>
  </si>
  <si>
    <t>9.1</t>
  </si>
  <si>
    <t>Dialoga - Consultoria - Início rápido de operações</t>
  </si>
  <si>
    <t>Pacote de 8 horas</t>
  </si>
  <si>
    <t>9.2</t>
  </si>
  <si>
    <t>Dialoga - Consultoria - Migração</t>
  </si>
  <si>
    <t>9.3</t>
  </si>
  <si>
    <t>Dialoga - Consultoria - Orientação de Implementação</t>
  </si>
  <si>
    <t>9.4</t>
  </si>
  <si>
    <t>Dialoga - Licença Multicanal - Faixa 026 a 100 agentes</t>
  </si>
  <si>
    <t>Licença por Agente</t>
  </si>
  <si>
    <t>SERPRO BOTS</t>
  </si>
  <si>
    <t>10.1</t>
  </si>
  <si>
    <t>SerproBots - Conversações inteligentes - Faixa 1 de 5.001 até 15.000</t>
  </si>
  <si>
    <t>Por Conversação</t>
  </si>
  <si>
    <t>SERVIÇOS DE INFORMAÇÃO</t>
  </si>
  <si>
    <t>11.1</t>
  </si>
  <si>
    <t>bCadastros - Implantação</t>
  </si>
  <si>
    <t>Implantação</t>
  </si>
  <si>
    <t>11.2</t>
  </si>
  <si>
    <t>bCadastros - Assinatura da Base - CAEPF</t>
  </si>
  <si>
    <t>Assinatura</t>
  </si>
  <si>
    <t>11.3</t>
  </si>
  <si>
    <t>bCadastros - Assinatura da Base - CNO</t>
  </si>
  <si>
    <t>11.4</t>
  </si>
  <si>
    <t>bCadastros - Assinatura da Base - CNPJ</t>
  </si>
  <si>
    <t>11.5</t>
  </si>
  <si>
    <t>bCadastros - Assinatura da Base - CPF</t>
  </si>
  <si>
    <t>11.6</t>
  </si>
  <si>
    <t>bCadastros - Assinatura da Base - DAU</t>
  </si>
  <si>
    <t>11.7</t>
  </si>
  <si>
    <t>Consulta CNPJ - Consulta Básica CNPJ - Mercado Público - Faixa 02 - 1.000 a 9.999</t>
  </si>
  <si>
    <t>Consulta</t>
  </si>
  <si>
    <t>11.8</t>
  </si>
  <si>
    <t>Consulta CPF - Faixa 01 de 0 a 1.999 transações - Mercado Público</t>
  </si>
  <si>
    <t>Por transação</t>
  </si>
  <si>
    <t>11.9</t>
  </si>
  <si>
    <t xml:space="preserve">Consulta Dívida Ativa - Faixa 01 - de 0 a 1.999 transações - Mercado Público	</t>
  </si>
  <si>
    <t>11.10</t>
  </si>
  <si>
    <t>Transações NF-e - Faixa 01 de 0 a 1.999 transações - Mercado Público</t>
  </si>
  <si>
    <t>11.11</t>
  </si>
  <si>
    <t>Integra Comex - Consulta Terceiros - Mercado Público - Faixa 1 - de 0 a 999</t>
  </si>
  <si>
    <t>Franquia</t>
  </si>
  <si>
    <t>11.12</t>
  </si>
  <si>
    <t xml:space="preserve">Integra SIAFI - Faixa 01 - de 1 até 399	</t>
  </si>
  <si>
    <t>PLATAFORMA WHATSAPP</t>
  </si>
  <si>
    <t>12.1</t>
  </si>
  <si>
    <t>Whatsapp - Assinatura mensal</t>
  </si>
  <si>
    <t>Valor mensal</t>
  </si>
  <si>
    <t>12.2</t>
  </si>
  <si>
    <t>Whatsapp - Mensagem Modelo de Utilidade - faixa 1 - de 250.001 até 2.000.000</t>
  </si>
  <si>
    <t>12.4</t>
  </si>
  <si>
    <t>WhatsApp - Mensagem Modelo de Marketing</t>
  </si>
  <si>
    <t>12.5</t>
  </si>
  <si>
    <t>WhatsApp - Serviço de Instalação/Setup</t>
  </si>
  <si>
    <t>Setup</t>
  </si>
  <si>
    <t>SERPRO VIRTUAL</t>
  </si>
  <si>
    <t>13.1</t>
  </si>
  <si>
    <t>Serpro Virtual-Consultoria-para-atividades-fora-do-escopo-padrão-do-produto</t>
  </si>
  <si>
    <t>HORA</t>
  </si>
  <si>
    <t>13.2</t>
  </si>
  <si>
    <t>Serpro Virtual-Implantação</t>
  </si>
  <si>
    <t>13.3</t>
  </si>
  <si>
    <t>Serpro Virtual-Tipo-3-SV6-4vCPU-8GB-RAM-128Gb-SSD-Windows</t>
  </si>
  <si>
    <t>UNITARIO</t>
  </si>
  <si>
    <t>13.4</t>
  </si>
  <si>
    <t>Serpro Virtual-Tipo-5-SV12-4vCPU-16GB-RAM-128Gb-SSD-Windows</t>
  </si>
  <si>
    <t>GOVSHIELD</t>
  </si>
  <si>
    <t>14.1</t>
  </si>
  <si>
    <t>GovShield - Adicional TB (TeraByte) para Bronze e Prata</t>
  </si>
  <si>
    <t>14.2</t>
  </si>
  <si>
    <t>GovShield - Modalidade Prata</t>
  </si>
  <si>
    <t>COLOCATION</t>
  </si>
  <si>
    <t>15.1</t>
  </si>
  <si>
    <t>Colocation - Área</t>
  </si>
  <si>
    <t>Metro Quadrado</t>
  </si>
  <si>
    <t>15.2</t>
  </si>
  <si>
    <t>Colocation - Potência</t>
  </si>
  <si>
    <t>kW - Quilowatt</t>
  </si>
  <si>
    <t>15.3</t>
  </si>
  <si>
    <t>Colocation - Smart Hands</t>
  </si>
  <si>
    <t>VIO E PROID</t>
  </si>
  <si>
    <t>16.1</t>
  </si>
  <si>
    <t>VIO - Geração de Códigos Bidimensionais</t>
  </si>
  <si>
    <t>16.2</t>
  </si>
  <si>
    <t>Por emissão</t>
  </si>
  <si>
    <t>16.3</t>
  </si>
  <si>
    <t>ProID - Faixa 01 - até 1.000</t>
  </si>
  <si>
    <t>Carteira emitida/Reemitida</t>
  </si>
  <si>
    <t>SERVIÇOS ESPECIAIS</t>
  </si>
  <si>
    <t>17.1</t>
  </si>
  <si>
    <t>Proposta Técnica de Atendimento - PTA</t>
  </si>
  <si>
    <t>Valor máximo mensal  estimado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</si>
</sst>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&quot;R$&quot;\ #,##0.00"/>
  </numFmts>
  <fonts count="5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2E75B5"/>
        <bgColor rgb="FF2F5496"/>
      </patternFill>
    </fill>
    <fill>
      <patternFill patternType="solid">
        <fgColor rgb="FFECECEC"/>
        <bgColor rgb="FFE7E6E6"/>
      </patternFill>
    </fill>
    <fill>
      <patternFill patternType="solid">
        <fgColor rgb="FFC8C8C8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29">
    <xf numFmtId="0" fontId="0" fillId="0" borderId="0" xfId="0"/>
    <xf numFmtId="0" fontId="2" fillId="0" borderId="0" xfId="0" applyFont="1" applyAlignment="1">
      <alignment vertical="center" wrapText="1"/>
    </xf>
    <xf numFmtId="43" fontId="2" fillId="0" borderId="0" xfId="0" applyNumberFormat="1" applyFont="1" applyAlignment="1">
      <alignment horizontal="right" vertical="center" wrapText="1"/>
    </xf>
    <xf numFmtId="43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3" fontId="3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4" borderId="3" xfId="0" applyFont="1" applyFill="1" applyBorder="1" applyAlignment="1">
      <alignment horizontal="center" vertical="center" wrapText="1"/>
    </xf>
    <xf numFmtId="43" fontId="1" fillId="4" borderId="3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 wrapText="1"/>
    </xf>
    <xf numFmtId="43" fontId="1" fillId="3" borderId="3" xfId="0" applyNumberFormat="1" applyFont="1" applyFill="1" applyBorder="1" applyAlignment="1">
      <alignment horizontal="right" vertical="center" wrapText="1"/>
    </xf>
    <xf numFmtId="164" fontId="2" fillId="5" borderId="0" xfId="0" applyNumberFormat="1" applyFont="1" applyFill="1" applyAlignment="1">
      <alignment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3" fontId="2" fillId="5" borderId="3" xfId="0" applyNumberFormat="1" applyFont="1" applyFill="1" applyBorder="1" applyAlignment="1">
      <alignment horizontal="right" vertical="center" wrapText="1"/>
    </xf>
    <xf numFmtId="0" fontId="2" fillId="5" borderId="0" xfId="0" applyFont="1" applyFill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3" xfId="0" applyNumberFormat="1" applyFont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41" fontId="2" fillId="5" borderId="3" xfId="0" applyNumberFormat="1" applyFont="1" applyFill="1" applyBorder="1" applyAlignment="1">
      <alignment horizontal="right" vertical="center" wrapText="1"/>
    </xf>
    <xf numFmtId="41" fontId="2" fillId="0" borderId="3" xfId="1" applyNumberFormat="1" applyFont="1" applyBorder="1" applyAlignment="1" applyProtection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41" fontId="2" fillId="0" borderId="11" xfId="1" applyNumberFormat="1" applyFont="1" applyBorder="1" applyAlignment="1" applyProtection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left" vertical="center" wrapText="1"/>
    </xf>
    <xf numFmtId="43" fontId="1" fillId="4" borderId="13" xfId="0" applyNumberFormat="1" applyFont="1" applyFill="1" applyBorder="1" applyAlignment="1">
      <alignment horizontal="right" vertical="center" wrapText="1"/>
    </xf>
    <xf numFmtId="41" fontId="2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9" xfId="0" applyNumberFormat="1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43" fontId="2" fillId="0" borderId="13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1" fontId="2" fillId="0" borderId="1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3" fontId="2" fillId="5" borderId="24" xfId="0" applyNumberFormat="1" applyFont="1" applyFill="1" applyBorder="1" applyAlignment="1">
      <alignment horizontal="right" vertical="center" wrapText="1"/>
    </xf>
    <xf numFmtId="49" fontId="2" fillId="0" borderId="6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3" fontId="2" fillId="0" borderId="6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43" fontId="2" fillId="5" borderId="3" xfId="0" applyNumberFormat="1" applyFont="1" applyFill="1" applyBorder="1" applyAlignment="1">
      <alignment horizontal="center" vertical="center" wrapText="1"/>
    </xf>
    <xf numFmtId="43" fontId="2" fillId="5" borderId="11" xfId="0" applyNumberFormat="1" applyFont="1" applyFill="1" applyBorder="1" applyAlignment="1">
      <alignment horizontal="righ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7" borderId="24" xfId="0" applyFont="1" applyFill="1" applyBorder="1" applyAlignment="1">
      <alignment horizontal="center" vertical="center" wrapText="1"/>
    </xf>
    <xf numFmtId="41" fontId="2" fillId="5" borderId="24" xfId="0" applyNumberFormat="1" applyFont="1" applyFill="1" applyBorder="1" applyAlignment="1">
      <alignment horizontal="right" vertical="center" wrapText="1"/>
    </xf>
    <xf numFmtId="41" fontId="2" fillId="0" borderId="24" xfId="0" applyNumberFormat="1" applyFont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41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left" vertical="center" wrapText="1"/>
    </xf>
    <xf numFmtId="49" fontId="1" fillId="3" borderId="5" xfId="0" applyNumberFormat="1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49" fontId="1" fillId="3" borderId="9" xfId="0" applyNumberFormat="1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left" vertical="center" wrapText="1"/>
    </xf>
    <xf numFmtId="49" fontId="1" fillId="3" borderId="10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21" xfId="0" applyFont="1" applyBorder="1" applyAlignment="1">
      <alignment vertical="center" wrapText="1"/>
    </xf>
    <xf numFmtId="49" fontId="1" fillId="3" borderId="14" xfId="0" applyNumberFormat="1" applyFont="1" applyFill="1" applyBorder="1" applyAlignment="1">
      <alignment horizontal="left" vertical="center" wrapText="1"/>
    </xf>
    <xf numFmtId="49" fontId="1" fillId="3" borderId="15" xfId="0" applyNumberFormat="1" applyFont="1" applyFill="1" applyBorder="1" applyAlignment="1">
      <alignment horizontal="left" vertical="center" wrapText="1"/>
    </xf>
    <xf numFmtId="49" fontId="1" fillId="3" borderId="16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5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</cellXfs>
  <cellStyles count="2">
    <cellStyle name="Excel Built-in Explanatory Text" xfId="1" xr:uid="{6DABB62D-C137-4126-8C2A-72D484A141B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8CAB-2C1D-4ED8-9150-63848CE2904E}">
  <dimension ref="A1:N161"/>
  <sheetViews>
    <sheetView tabSelected="1" zoomScale="85" zoomScaleNormal="85" workbookViewId="0">
      <selection activeCell="H5" sqref="H5"/>
    </sheetView>
  </sheetViews>
  <sheetFormatPr defaultColWidth="9.44140625" defaultRowHeight="13.2" outlineLevelRow="1" x14ac:dyDescent="0.3"/>
  <cols>
    <col min="1" max="1" width="7.21875" style="1" customWidth="1"/>
    <col min="2" max="2" width="66.109375" style="1" customWidth="1"/>
    <col min="3" max="3" width="26.6640625" style="1" customWidth="1"/>
    <col min="4" max="4" width="21" style="8" customWidth="1"/>
    <col min="5" max="5" width="20.44140625" style="2" customWidth="1"/>
    <col min="6" max="6" width="17.33203125" style="2" customWidth="1"/>
    <col min="7" max="7" width="28.77734375" style="1" customWidth="1"/>
    <col min="8" max="8" width="17.77734375" style="1" customWidth="1"/>
    <col min="9" max="11" width="9.44140625" style="1"/>
    <col min="12" max="12" width="14" style="1" customWidth="1"/>
    <col min="13" max="13" width="9.44140625" style="1"/>
    <col min="14" max="14" width="20.5546875" style="1" customWidth="1"/>
    <col min="15" max="983" width="9.44140625" style="1"/>
    <col min="984" max="985" width="7.77734375" style="1" customWidth="1"/>
    <col min="986" max="16384" width="9.44140625" style="1"/>
  </cols>
  <sheetData>
    <row r="1" spans="1:8" s="8" customFormat="1" ht="26.4" x14ac:dyDescent="0.3">
      <c r="A1" s="72" t="s">
        <v>5</v>
      </c>
      <c r="B1" s="72"/>
      <c r="C1" s="72"/>
      <c r="D1" s="6" t="s">
        <v>8</v>
      </c>
      <c r="E1" s="7" t="s">
        <v>11</v>
      </c>
      <c r="F1" s="7" t="s">
        <v>9</v>
      </c>
    </row>
    <row r="2" spans="1:8" x14ac:dyDescent="0.3">
      <c r="E2" s="9"/>
      <c r="G2" s="8"/>
    </row>
    <row r="3" spans="1:8" x14ac:dyDescent="0.3">
      <c r="A3" s="10">
        <v>1</v>
      </c>
      <c r="B3" s="73" t="s">
        <v>10</v>
      </c>
      <c r="C3" s="74"/>
      <c r="D3" s="74"/>
      <c r="E3" s="75"/>
      <c r="F3" s="11"/>
      <c r="G3" s="8"/>
    </row>
    <row r="4" spans="1:8" outlineLevel="1" x14ac:dyDescent="0.3">
      <c r="A4" s="8"/>
      <c r="E4" s="9"/>
      <c r="G4" s="8"/>
    </row>
    <row r="5" spans="1:8" outlineLevel="1" x14ac:dyDescent="0.3">
      <c r="A5" s="12" t="s">
        <v>12</v>
      </c>
      <c r="B5" s="76" t="s">
        <v>13</v>
      </c>
      <c r="C5" s="77"/>
      <c r="D5" s="77"/>
      <c r="E5" s="78"/>
      <c r="F5" s="13"/>
      <c r="G5" s="8"/>
      <c r="H5" s="14"/>
    </row>
    <row r="6" spans="1:8" s="18" customFormat="1" ht="21" customHeight="1" outlineLevel="1" x14ac:dyDescent="0.3">
      <c r="A6" s="15" t="s">
        <v>14</v>
      </c>
      <c r="B6" s="79" t="s">
        <v>15</v>
      </c>
      <c r="C6" s="80"/>
      <c r="D6" s="16" t="s">
        <v>16</v>
      </c>
      <c r="E6" s="17">
        <f>F6/24</f>
        <v>216812.16666666666</v>
      </c>
      <c r="F6" s="17">
        <v>5203492</v>
      </c>
      <c r="G6" s="8"/>
      <c r="H6" s="14"/>
    </row>
    <row r="7" spans="1:8" ht="25.5" customHeight="1" outlineLevel="1" x14ac:dyDescent="0.3">
      <c r="A7" s="19" t="s">
        <v>17</v>
      </c>
      <c r="B7" s="81" t="s">
        <v>18</v>
      </c>
      <c r="C7" s="82"/>
      <c r="D7" s="20" t="s">
        <v>16</v>
      </c>
      <c r="E7" s="17">
        <f>F7/24</f>
        <v>216812.16666666666</v>
      </c>
      <c r="F7" s="21">
        <v>5203492</v>
      </c>
      <c r="G7" s="8"/>
      <c r="H7" s="14"/>
    </row>
    <row r="8" spans="1:8" outlineLevel="1" x14ac:dyDescent="0.3">
      <c r="A8" s="22"/>
      <c r="B8" s="83" t="s">
        <v>19</v>
      </c>
      <c r="C8" s="83"/>
      <c r="D8" s="83"/>
      <c r="E8" s="83"/>
      <c r="F8" s="83"/>
      <c r="G8" s="8"/>
      <c r="H8" s="14"/>
    </row>
    <row r="9" spans="1:8" outlineLevel="1" x14ac:dyDescent="0.3">
      <c r="A9" s="8"/>
      <c r="E9" s="9"/>
      <c r="G9" s="8"/>
      <c r="H9" s="14"/>
    </row>
    <row r="10" spans="1:8" outlineLevel="1" x14ac:dyDescent="0.3">
      <c r="A10" s="24" t="s">
        <v>20</v>
      </c>
      <c r="B10" s="69" t="s">
        <v>21</v>
      </c>
      <c r="C10" s="69"/>
      <c r="D10" s="69"/>
      <c r="E10" s="69"/>
      <c r="F10" s="25"/>
      <c r="G10" s="8"/>
      <c r="H10" s="14"/>
    </row>
    <row r="11" spans="1:8" ht="19.5" customHeight="1" outlineLevel="1" x14ac:dyDescent="0.3">
      <c r="A11" s="26" t="s">
        <v>22</v>
      </c>
      <c r="B11" s="70" t="s">
        <v>23</v>
      </c>
      <c r="C11" s="71"/>
      <c r="D11" s="27" t="s">
        <v>16</v>
      </c>
      <c r="E11" s="17">
        <f>F11/24</f>
        <v>216812.16666666666</v>
      </c>
      <c r="F11" s="28">
        <v>5203492</v>
      </c>
      <c r="G11" s="8"/>
      <c r="H11" s="14"/>
    </row>
    <row r="12" spans="1:8" outlineLevel="1" x14ac:dyDescent="0.3">
      <c r="A12" s="26" t="s">
        <v>24</v>
      </c>
      <c r="B12" s="70" t="s">
        <v>25</v>
      </c>
      <c r="C12" s="71"/>
      <c r="D12" s="27" t="s">
        <v>26</v>
      </c>
      <c r="E12" s="17">
        <f>F12/24</f>
        <v>1</v>
      </c>
      <c r="F12" s="28">
        <v>24</v>
      </c>
      <c r="G12" s="8"/>
      <c r="H12" s="14"/>
    </row>
    <row r="13" spans="1:8" outlineLevel="1" x14ac:dyDescent="0.3">
      <c r="A13" s="26" t="s">
        <v>27</v>
      </c>
      <c r="B13" s="70" t="s">
        <v>28</v>
      </c>
      <c r="C13" s="71"/>
      <c r="D13" s="27" t="s">
        <v>26</v>
      </c>
      <c r="E13" s="17">
        <f>F13/24</f>
        <v>1</v>
      </c>
      <c r="F13" s="28">
        <v>24</v>
      </c>
      <c r="G13" s="8"/>
      <c r="H13" s="14"/>
    </row>
    <row r="14" spans="1:8" outlineLevel="1" x14ac:dyDescent="0.3">
      <c r="A14" s="26" t="s">
        <v>29</v>
      </c>
      <c r="B14" s="70" t="s">
        <v>30</v>
      </c>
      <c r="C14" s="71"/>
      <c r="D14" s="27" t="s">
        <v>26</v>
      </c>
      <c r="E14" s="17">
        <f>F14/24</f>
        <v>1</v>
      </c>
      <c r="F14" s="28">
        <v>24</v>
      </c>
      <c r="G14" s="8"/>
      <c r="H14" s="14"/>
    </row>
    <row r="15" spans="1:8" outlineLevel="1" x14ac:dyDescent="0.3">
      <c r="A15" s="26" t="s">
        <v>31</v>
      </c>
      <c r="B15" s="70" t="s">
        <v>32</v>
      </c>
      <c r="C15" s="71"/>
      <c r="D15" s="27" t="s">
        <v>26</v>
      </c>
      <c r="E15" s="17">
        <f>F15/24</f>
        <v>1</v>
      </c>
      <c r="F15" s="28">
        <v>24</v>
      </c>
      <c r="G15" s="8"/>
      <c r="H15" s="14"/>
    </row>
    <row r="16" spans="1:8" outlineLevel="1" x14ac:dyDescent="0.3">
      <c r="A16" s="26" t="s">
        <v>33</v>
      </c>
      <c r="B16" s="70" t="s">
        <v>34</v>
      </c>
      <c r="C16" s="71"/>
      <c r="D16" s="27" t="s">
        <v>26</v>
      </c>
      <c r="E16" s="17">
        <f>F16/24</f>
        <v>1</v>
      </c>
      <c r="F16" s="28">
        <v>24</v>
      </c>
      <c r="G16" s="8"/>
      <c r="H16" s="14"/>
    </row>
    <row r="17" spans="1:14" outlineLevel="1" x14ac:dyDescent="0.3">
      <c r="A17" s="26" t="s">
        <v>35</v>
      </c>
      <c r="B17" s="70" t="s">
        <v>36</v>
      </c>
      <c r="C17" s="71"/>
      <c r="D17" s="27" t="s">
        <v>26</v>
      </c>
      <c r="E17" s="17">
        <f>F17/24</f>
        <v>1</v>
      </c>
      <c r="F17" s="28">
        <v>24</v>
      </c>
      <c r="G17" s="8"/>
      <c r="H17" s="14"/>
    </row>
    <row r="18" spans="1:14" s="18" customFormat="1" outlineLevel="1" x14ac:dyDescent="0.3">
      <c r="A18" s="26" t="s">
        <v>37</v>
      </c>
      <c r="B18" s="86" t="s">
        <v>38</v>
      </c>
      <c r="C18" s="87"/>
      <c r="D18" s="29" t="s">
        <v>26</v>
      </c>
      <c r="E18" s="17">
        <f>F18/24</f>
        <v>1</v>
      </c>
      <c r="F18" s="28">
        <v>24</v>
      </c>
      <c r="G18" s="8"/>
      <c r="H18" s="14"/>
    </row>
    <row r="19" spans="1:14" outlineLevel="1" x14ac:dyDescent="0.3">
      <c r="A19" s="26" t="s">
        <v>39</v>
      </c>
      <c r="B19" s="70" t="s">
        <v>40</v>
      </c>
      <c r="C19" s="71"/>
      <c r="D19" s="27" t="s">
        <v>26</v>
      </c>
      <c r="E19" s="17">
        <f>F19/24</f>
        <v>1</v>
      </c>
      <c r="F19" s="28">
        <v>24</v>
      </c>
      <c r="G19" s="8"/>
      <c r="H19" s="14"/>
    </row>
    <row r="20" spans="1:14" outlineLevel="1" x14ac:dyDescent="0.3">
      <c r="A20" s="26" t="s">
        <v>41</v>
      </c>
      <c r="B20" s="70" t="s">
        <v>42</v>
      </c>
      <c r="C20" s="71"/>
      <c r="D20" s="27" t="s">
        <v>26</v>
      </c>
      <c r="E20" s="17">
        <f>F20/24</f>
        <v>1</v>
      </c>
      <c r="F20" s="28">
        <v>24</v>
      </c>
      <c r="G20" s="8"/>
      <c r="H20" s="14"/>
    </row>
    <row r="21" spans="1:14" outlineLevel="1" x14ac:dyDescent="0.3">
      <c r="A21" s="26" t="s">
        <v>43</v>
      </c>
      <c r="B21" s="70" t="s">
        <v>44</v>
      </c>
      <c r="C21" s="71"/>
      <c r="D21" s="27" t="s">
        <v>26</v>
      </c>
      <c r="E21" s="17">
        <f>F21/24</f>
        <v>1</v>
      </c>
      <c r="F21" s="28">
        <v>24</v>
      </c>
      <c r="G21" s="8"/>
      <c r="H21" s="14"/>
    </row>
    <row r="22" spans="1:14" outlineLevel="1" x14ac:dyDescent="0.3">
      <c r="A22" s="8"/>
      <c r="E22" s="9"/>
      <c r="G22" s="8"/>
      <c r="H22" s="14"/>
    </row>
    <row r="23" spans="1:14" outlineLevel="1" x14ac:dyDescent="0.3">
      <c r="A23" s="12" t="s">
        <v>45</v>
      </c>
      <c r="B23" s="85" t="s">
        <v>46</v>
      </c>
      <c r="C23" s="85"/>
      <c r="D23" s="85"/>
      <c r="E23" s="85"/>
      <c r="F23" s="13"/>
      <c r="G23" s="8"/>
      <c r="H23" s="14"/>
    </row>
    <row r="24" spans="1:14" outlineLevel="1" x14ac:dyDescent="0.3">
      <c r="A24" s="19" t="s">
        <v>47</v>
      </c>
      <c r="B24" s="79" t="s">
        <v>48</v>
      </c>
      <c r="C24" s="80"/>
      <c r="D24" s="20" t="s">
        <v>49</v>
      </c>
      <c r="E24" s="30">
        <f>F24/24</f>
        <v>687</v>
      </c>
      <c r="F24" s="31">
        <v>16488</v>
      </c>
      <c r="G24" s="8"/>
      <c r="H24" s="14"/>
      <c r="M24" s="9"/>
    </row>
    <row r="25" spans="1:14" outlineLevel="1" x14ac:dyDescent="0.3">
      <c r="A25" s="19" t="s">
        <v>50</v>
      </c>
      <c r="B25" s="79" t="s">
        <v>51</v>
      </c>
      <c r="C25" s="80"/>
      <c r="D25" s="20" t="s">
        <v>49</v>
      </c>
      <c r="E25" s="30">
        <f>F25/24</f>
        <v>1234.3333333333333</v>
      </c>
      <c r="F25" s="31">
        <v>29624</v>
      </c>
      <c r="G25" s="8"/>
      <c r="H25" s="14"/>
      <c r="M25" s="9"/>
    </row>
    <row r="26" spans="1:14" outlineLevel="1" x14ac:dyDescent="0.3">
      <c r="A26" s="19" t="s">
        <v>52</v>
      </c>
      <c r="B26" s="79" t="s">
        <v>53</v>
      </c>
      <c r="C26" s="80"/>
      <c r="D26" s="20" t="s">
        <v>49</v>
      </c>
      <c r="E26" s="30">
        <f>F26/24</f>
        <v>2992.25</v>
      </c>
      <c r="F26" s="31">
        <v>71814</v>
      </c>
      <c r="G26" s="8"/>
      <c r="H26" s="14"/>
      <c r="M26" s="9"/>
    </row>
    <row r="27" spans="1:14" outlineLevel="1" x14ac:dyDescent="0.3">
      <c r="A27" s="19" t="s">
        <v>54</v>
      </c>
      <c r="B27" s="79" t="s">
        <v>55</v>
      </c>
      <c r="C27" s="80"/>
      <c r="D27" s="32" t="s">
        <v>49</v>
      </c>
      <c r="E27" s="30">
        <f>F27/24</f>
        <v>19986</v>
      </c>
      <c r="F27" s="33">
        <v>479664</v>
      </c>
      <c r="G27" s="8"/>
      <c r="H27" s="14"/>
      <c r="M27" s="9"/>
    </row>
    <row r="28" spans="1:14" outlineLevel="1" x14ac:dyDescent="0.3">
      <c r="A28" s="22"/>
      <c r="B28" s="83" t="s">
        <v>19</v>
      </c>
      <c r="C28" s="83"/>
      <c r="D28" s="83"/>
      <c r="E28" s="83"/>
      <c r="F28" s="83"/>
      <c r="G28" s="8"/>
      <c r="H28" s="14"/>
    </row>
    <row r="29" spans="1:14" outlineLevel="1" x14ac:dyDescent="0.3">
      <c r="A29" s="34"/>
      <c r="G29" s="8"/>
      <c r="H29" s="14"/>
    </row>
    <row r="30" spans="1:14" x14ac:dyDescent="0.3">
      <c r="A30" s="10">
        <v>2</v>
      </c>
      <c r="B30" s="96" t="s">
        <v>56</v>
      </c>
      <c r="C30" s="96"/>
      <c r="D30" s="96"/>
      <c r="E30" s="96"/>
      <c r="F30" s="11"/>
      <c r="G30" s="36"/>
      <c r="H30" s="14"/>
      <c r="L30" s="9"/>
      <c r="N30" s="4"/>
    </row>
    <row r="31" spans="1:14" outlineLevel="1" x14ac:dyDescent="0.3">
      <c r="A31" s="19" t="s">
        <v>57</v>
      </c>
      <c r="B31" s="81" t="s">
        <v>58</v>
      </c>
      <c r="C31" s="82"/>
      <c r="D31" s="20" t="s">
        <v>59</v>
      </c>
      <c r="E31" s="17">
        <f>F31/24</f>
        <v>571.33333333333337</v>
      </c>
      <c r="F31" s="21">
        <v>13712</v>
      </c>
      <c r="G31" s="8"/>
      <c r="H31" s="14"/>
      <c r="L31" s="9"/>
      <c r="N31" s="4"/>
    </row>
    <row r="32" spans="1:14" ht="26.4" outlineLevel="1" x14ac:dyDescent="0.3">
      <c r="A32" s="19" t="s">
        <v>60</v>
      </c>
      <c r="B32" s="81" t="s">
        <v>61</v>
      </c>
      <c r="C32" s="82"/>
      <c r="D32" s="20" t="s">
        <v>62</v>
      </c>
      <c r="E32" s="17">
        <f>F32/24</f>
        <v>25</v>
      </c>
      <c r="F32" s="21">
        <v>600</v>
      </c>
      <c r="G32" s="8"/>
      <c r="H32" s="14"/>
      <c r="L32" s="9"/>
      <c r="N32" s="4"/>
    </row>
    <row r="33" spans="1:14" outlineLevel="1" x14ac:dyDescent="0.3">
      <c r="A33" s="97"/>
      <c r="B33" s="97"/>
      <c r="C33" s="97"/>
      <c r="D33" s="97"/>
      <c r="E33" s="97"/>
      <c r="F33" s="97"/>
      <c r="G33" s="8"/>
      <c r="H33" s="14"/>
      <c r="L33" s="9"/>
      <c r="N33" s="4"/>
    </row>
    <row r="34" spans="1:14" x14ac:dyDescent="0.3">
      <c r="A34" s="37">
        <v>3</v>
      </c>
      <c r="B34" s="92" t="s">
        <v>63</v>
      </c>
      <c r="C34" s="92"/>
      <c r="D34" s="92"/>
      <c r="E34" s="92"/>
      <c r="F34" s="39"/>
      <c r="G34" s="36"/>
      <c r="H34" s="14"/>
      <c r="N34" s="4"/>
    </row>
    <row r="35" spans="1:14" outlineLevel="1" x14ac:dyDescent="0.3">
      <c r="A35" s="26" t="s">
        <v>64</v>
      </c>
      <c r="B35" s="70" t="s">
        <v>1</v>
      </c>
      <c r="C35" s="71"/>
      <c r="D35" s="27" t="s">
        <v>2</v>
      </c>
      <c r="E35" s="17">
        <f>F35/24</f>
        <v>83.333333333333329</v>
      </c>
      <c r="F35" s="28">
        <v>2000</v>
      </c>
      <c r="G35" s="8"/>
      <c r="H35" s="14"/>
    </row>
    <row r="36" spans="1:14" outlineLevel="1" x14ac:dyDescent="0.3">
      <c r="A36" s="88"/>
      <c r="B36" s="88"/>
      <c r="C36" s="88"/>
      <c r="D36" s="88"/>
      <c r="E36" s="88"/>
      <c r="F36" s="88"/>
      <c r="G36" s="8"/>
      <c r="H36" s="14"/>
    </row>
    <row r="37" spans="1:14" x14ac:dyDescent="0.3">
      <c r="A37" s="37">
        <v>4</v>
      </c>
      <c r="B37" s="89" t="s">
        <v>65</v>
      </c>
      <c r="C37" s="90"/>
      <c r="D37" s="90"/>
      <c r="E37" s="91"/>
      <c r="F37" s="39"/>
      <c r="G37" s="36"/>
      <c r="H37" s="14"/>
    </row>
    <row r="38" spans="1:14" ht="15" customHeight="1" outlineLevel="1" x14ac:dyDescent="0.3">
      <c r="A38" s="27" t="s">
        <v>66</v>
      </c>
      <c r="B38" s="86" t="s">
        <v>67</v>
      </c>
      <c r="C38" s="87"/>
      <c r="D38" s="29" t="s">
        <v>68</v>
      </c>
      <c r="E38" s="30">
        <f>F38/24</f>
        <v>1</v>
      </c>
      <c r="F38" s="40">
        <v>24</v>
      </c>
      <c r="G38" s="8"/>
      <c r="H38" s="14"/>
    </row>
    <row r="39" spans="1:14" outlineLevel="1" x14ac:dyDescent="0.3">
      <c r="A39" s="27" t="s">
        <v>69</v>
      </c>
      <c r="B39" s="86" t="s">
        <v>70</v>
      </c>
      <c r="C39" s="87"/>
      <c r="D39" s="29" t="s">
        <v>68</v>
      </c>
      <c r="E39" s="30">
        <f>F39/24</f>
        <v>1</v>
      </c>
      <c r="F39" s="40">
        <v>24</v>
      </c>
      <c r="G39" s="8"/>
      <c r="H39" s="14"/>
    </row>
    <row r="40" spans="1:14" outlineLevel="1" x14ac:dyDescent="0.3">
      <c r="E40" s="9"/>
      <c r="G40" s="8"/>
      <c r="H40" s="14"/>
    </row>
    <row r="41" spans="1:14" x14ac:dyDescent="0.3">
      <c r="A41" s="37">
        <v>5</v>
      </c>
      <c r="B41" s="92" t="s">
        <v>71</v>
      </c>
      <c r="C41" s="92"/>
      <c r="D41" s="92"/>
      <c r="E41" s="92"/>
      <c r="F41" s="11"/>
      <c r="G41" s="8"/>
      <c r="H41" s="14"/>
    </row>
    <row r="42" spans="1:14" outlineLevel="1" x14ac:dyDescent="0.3">
      <c r="E42" s="9"/>
      <c r="G42" s="8"/>
      <c r="H42" s="14"/>
    </row>
    <row r="43" spans="1:14" outlineLevel="1" x14ac:dyDescent="0.3">
      <c r="A43" s="41" t="s">
        <v>72</v>
      </c>
      <c r="B43" s="93" t="s">
        <v>73</v>
      </c>
      <c r="C43" s="94"/>
      <c r="D43" s="94"/>
      <c r="E43" s="95"/>
      <c r="F43" s="25"/>
      <c r="G43" s="8"/>
      <c r="H43" s="14"/>
    </row>
    <row r="44" spans="1:14" ht="26.25" customHeight="1" outlineLevel="1" x14ac:dyDescent="0.3">
      <c r="A44" s="44" t="s">
        <v>74</v>
      </c>
      <c r="B44" s="105" t="s">
        <v>75</v>
      </c>
      <c r="C44" s="106"/>
      <c r="D44" s="45" t="s">
        <v>76</v>
      </c>
      <c r="E44" s="46" t="s">
        <v>77</v>
      </c>
      <c r="F44" s="46" t="s">
        <v>77</v>
      </c>
      <c r="G44" s="8"/>
      <c r="H44" s="14"/>
    </row>
    <row r="45" spans="1:14" outlineLevel="1" x14ac:dyDescent="0.3">
      <c r="A45" s="47"/>
      <c r="B45" s="83" t="s">
        <v>19</v>
      </c>
      <c r="C45" s="83"/>
      <c r="D45" s="83"/>
      <c r="E45" s="83"/>
      <c r="F45" s="83"/>
      <c r="G45" s="8"/>
      <c r="H45" s="14"/>
    </row>
    <row r="46" spans="1:14" outlineLevel="1" x14ac:dyDescent="0.3">
      <c r="A46" s="88"/>
      <c r="B46" s="88"/>
      <c r="C46" s="88"/>
      <c r="D46" s="88"/>
      <c r="E46" s="88"/>
      <c r="F46" s="88"/>
      <c r="G46" s="8"/>
      <c r="H46" s="14"/>
    </row>
    <row r="47" spans="1:14" outlineLevel="1" x14ac:dyDescent="0.3">
      <c r="A47" s="41" t="s">
        <v>78</v>
      </c>
      <c r="B47" s="93" t="s">
        <v>79</v>
      </c>
      <c r="C47" s="94"/>
      <c r="D47" s="94"/>
      <c r="E47" s="95"/>
      <c r="F47" s="25"/>
      <c r="G47" s="8"/>
      <c r="H47" s="14"/>
    </row>
    <row r="48" spans="1:14" outlineLevel="1" x14ac:dyDescent="0.3">
      <c r="A48" s="48" t="s">
        <v>80</v>
      </c>
      <c r="B48" s="70" t="s">
        <v>81</v>
      </c>
      <c r="C48" s="71"/>
      <c r="D48" s="27" t="s">
        <v>82</v>
      </c>
      <c r="E48" s="30">
        <f>F48/24</f>
        <v>4</v>
      </c>
      <c r="F48" s="49">
        <v>96</v>
      </c>
      <c r="G48" s="8"/>
      <c r="H48" s="14"/>
    </row>
    <row r="49" spans="1:8" ht="12.75" customHeight="1" outlineLevel="1" x14ac:dyDescent="0.3">
      <c r="A49" s="48" t="s">
        <v>83</v>
      </c>
      <c r="B49" s="70" t="s">
        <v>84</v>
      </c>
      <c r="C49" s="71"/>
      <c r="D49" s="27" t="s">
        <v>85</v>
      </c>
      <c r="E49" s="30">
        <f>F49/24</f>
        <v>3</v>
      </c>
      <c r="F49" s="49">
        <v>72</v>
      </c>
      <c r="G49" s="8"/>
      <c r="H49" s="14"/>
    </row>
    <row r="50" spans="1:8" ht="12.75" customHeight="1" outlineLevel="1" x14ac:dyDescent="0.3">
      <c r="A50" s="48" t="s">
        <v>86</v>
      </c>
      <c r="B50" s="70" t="s">
        <v>87</v>
      </c>
      <c r="C50" s="71"/>
      <c r="D50" s="27" t="s">
        <v>88</v>
      </c>
      <c r="E50" s="30">
        <f>F50/24</f>
        <v>2</v>
      </c>
      <c r="F50" s="49">
        <v>48</v>
      </c>
      <c r="G50" s="8"/>
      <c r="H50" s="14"/>
    </row>
    <row r="51" spans="1:8" ht="12.75" customHeight="1" outlineLevel="1" x14ac:dyDescent="0.3">
      <c r="A51" s="48" t="s">
        <v>89</v>
      </c>
      <c r="B51" s="70" t="s">
        <v>90</v>
      </c>
      <c r="C51" s="71"/>
      <c r="D51" s="27" t="s">
        <v>3</v>
      </c>
      <c r="E51" s="30">
        <f>F51/24</f>
        <v>1</v>
      </c>
      <c r="F51" s="49">
        <v>24</v>
      </c>
      <c r="G51" s="8"/>
      <c r="H51" s="14"/>
    </row>
    <row r="52" spans="1:8" ht="24.75" customHeight="1" outlineLevel="1" x14ac:dyDescent="0.3">
      <c r="A52" s="48" t="s">
        <v>91</v>
      </c>
      <c r="B52" s="98" t="s">
        <v>92</v>
      </c>
      <c r="C52" s="99"/>
      <c r="D52" s="27" t="s">
        <v>3</v>
      </c>
      <c r="E52" s="30">
        <f>F52/24</f>
        <v>300</v>
      </c>
      <c r="F52" s="49">
        <v>7200</v>
      </c>
      <c r="G52" s="8"/>
      <c r="H52" s="14"/>
    </row>
    <row r="53" spans="1:8" ht="12.75" customHeight="1" outlineLevel="1" x14ac:dyDescent="0.3">
      <c r="A53" s="48" t="s">
        <v>93</v>
      </c>
      <c r="B53" s="100" t="s">
        <v>94</v>
      </c>
      <c r="C53" s="101"/>
      <c r="D53" s="27" t="s">
        <v>88</v>
      </c>
      <c r="E53" s="30">
        <f>F53/24</f>
        <v>5</v>
      </c>
      <c r="F53" s="49">
        <v>120</v>
      </c>
      <c r="G53" s="8"/>
      <c r="H53" s="14"/>
    </row>
    <row r="54" spans="1:8" ht="14.25" customHeight="1" outlineLevel="1" x14ac:dyDescent="0.3">
      <c r="A54" s="47"/>
      <c r="B54" s="102" t="s">
        <v>19</v>
      </c>
      <c r="C54" s="102"/>
      <c r="D54" s="102"/>
      <c r="E54" s="17"/>
      <c r="F54" s="23"/>
      <c r="G54" s="8"/>
      <c r="H54" s="14"/>
    </row>
    <row r="55" spans="1:8" outlineLevel="1" x14ac:dyDescent="0.3">
      <c r="A55" s="103"/>
      <c r="B55" s="104"/>
      <c r="C55" s="104"/>
      <c r="D55" s="104"/>
      <c r="E55" s="104"/>
      <c r="F55" s="104"/>
      <c r="G55" s="8"/>
      <c r="H55" s="14"/>
    </row>
    <row r="56" spans="1:8" ht="12.75" customHeight="1" outlineLevel="1" x14ac:dyDescent="0.3">
      <c r="A56" s="41" t="s">
        <v>95</v>
      </c>
      <c r="B56" s="42" t="s">
        <v>96</v>
      </c>
      <c r="C56" s="43"/>
      <c r="D56" s="43"/>
      <c r="E56" s="43"/>
      <c r="F56" s="25"/>
      <c r="G56" s="8"/>
      <c r="H56" s="14"/>
    </row>
    <row r="57" spans="1:8" ht="12.75" customHeight="1" outlineLevel="1" x14ac:dyDescent="0.3">
      <c r="A57" s="47" t="s">
        <v>97</v>
      </c>
      <c r="B57" s="110" t="s">
        <v>98</v>
      </c>
      <c r="C57" s="111"/>
      <c r="D57" s="50" t="s">
        <v>99</v>
      </c>
      <c r="E57" s="30">
        <f>F57/24</f>
        <v>1</v>
      </c>
      <c r="F57" s="49">
        <v>24</v>
      </c>
      <c r="G57" s="8"/>
      <c r="H57" s="14"/>
    </row>
    <row r="58" spans="1:8" ht="12.75" customHeight="1" outlineLevel="1" x14ac:dyDescent="0.3">
      <c r="A58" s="47" t="s">
        <v>100</v>
      </c>
      <c r="B58" s="112" t="s">
        <v>101</v>
      </c>
      <c r="C58" s="84"/>
      <c r="D58" s="50" t="s">
        <v>99</v>
      </c>
      <c r="E58" s="30">
        <f>F58/24</f>
        <v>1</v>
      </c>
      <c r="F58" s="49">
        <v>24</v>
      </c>
      <c r="G58" s="8"/>
      <c r="H58" s="14"/>
    </row>
    <row r="59" spans="1:8" ht="12.75" customHeight="1" outlineLevel="1" x14ac:dyDescent="0.3">
      <c r="A59" s="47" t="s">
        <v>102</v>
      </c>
      <c r="B59" s="112" t="s">
        <v>103</v>
      </c>
      <c r="C59" s="84"/>
      <c r="D59" s="51" t="s">
        <v>99</v>
      </c>
      <c r="E59" s="30">
        <f>F59/24</f>
        <v>1</v>
      </c>
      <c r="F59" s="49">
        <v>24</v>
      </c>
      <c r="G59" s="8"/>
      <c r="H59" s="14"/>
    </row>
    <row r="60" spans="1:8" ht="13.5" customHeight="1" outlineLevel="1" x14ac:dyDescent="0.3">
      <c r="A60" s="47"/>
      <c r="B60" s="102" t="s">
        <v>19</v>
      </c>
      <c r="C60" s="102"/>
      <c r="D60" s="102"/>
      <c r="E60" s="17"/>
      <c r="F60" s="23"/>
      <c r="G60" s="8"/>
      <c r="H60" s="14"/>
    </row>
    <row r="61" spans="1:8" outlineLevel="1" x14ac:dyDescent="0.3">
      <c r="A61" s="113"/>
      <c r="B61" s="114"/>
      <c r="C61" s="114"/>
      <c r="D61" s="114"/>
      <c r="E61" s="114"/>
      <c r="F61" s="114"/>
      <c r="G61" s="8"/>
      <c r="H61" s="14"/>
    </row>
    <row r="62" spans="1:8" ht="12.75" customHeight="1" x14ac:dyDescent="0.3">
      <c r="A62" s="35">
        <v>6</v>
      </c>
      <c r="B62" s="96" t="s">
        <v>104</v>
      </c>
      <c r="C62" s="96"/>
      <c r="D62" s="96"/>
      <c r="E62" s="96"/>
      <c r="F62" s="11"/>
      <c r="G62" s="8"/>
      <c r="H62" s="14"/>
    </row>
    <row r="63" spans="1:8" outlineLevel="1" x14ac:dyDescent="0.3">
      <c r="B63" s="107"/>
      <c r="C63" s="107"/>
      <c r="D63" s="107"/>
      <c r="E63" s="107"/>
      <c r="F63" s="107"/>
      <c r="G63" s="8"/>
      <c r="H63" s="14"/>
    </row>
    <row r="64" spans="1:8" ht="12.75" customHeight="1" outlineLevel="1" x14ac:dyDescent="0.3">
      <c r="A64" s="52" t="s">
        <v>105</v>
      </c>
      <c r="B64" s="85" t="s">
        <v>106</v>
      </c>
      <c r="C64" s="85"/>
      <c r="D64" s="85"/>
      <c r="E64" s="85"/>
      <c r="F64" s="25"/>
      <c r="G64" s="8"/>
      <c r="H64" s="14"/>
    </row>
    <row r="65" spans="1:8" ht="12.75" customHeight="1" outlineLevel="1" x14ac:dyDescent="0.3">
      <c r="A65" s="48" t="s">
        <v>107</v>
      </c>
      <c r="B65" s="108" t="s">
        <v>108</v>
      </c>
      <c r="C65" s="109"/>
      <c r="D65" s="54" t="s">
        <v>109</v>
      </c>
      <c r="E65" s="55" t="s">
        <v>110</v>
      </c>
      <c r="F65" s="49">
        <v>1</v>
      </c>
      <c r="G65" s="8"/>
      <c r="H65" s="14"/>
    </row>
    <row r="66" spans="1:8" ht="12.75" customHeight="1" outlineLevel="1" x14ac:dyDescent="0.3">
      <c r="A66" s="48" t="s">
        <v>111</v>
      </c>
      <c r="B66" s="98" t="s">
        <v>112</v>
      </c>
      <c r="C66" s="99"/>
      <c r="D66" s="26" t="s">
        <v>109</v>
      </c>
      <c r="E66" s="55" t="s">
        <v>110</v>
      </c>
      <c r="F66" s="49">
        <v>1</v>
      </c>
      <c r="G66" s="8"/>
      <c r="H66" s="14"/>
    </row>
    <row r="67" spans="1:8" ht="12.75" customHeight="1" outlineLevel="1" x14ac:dyDescent="0.3">
      <c r="A67" s="48" t="s">
        <v>113</v>
      </c>
      <c r="B67" s="98" t="s">
        <v>114</v>
      </c>
      <c r="C67" s="99"/>
      <c r="D67" s="26" t="s">
        <v>109</v>
      </c>
      <c r="E67" s="55" t="s">
        <v>110</v>
      </c>
      <c r="F67" s="49">
        <v>1</v>
      </c>
      <c r="G67" s="8"/>
      <c r="H67" s="14"/>
    </row>
    <row r="68" spans="1:8" ht="12.75" customHeight="1" outlineLevel="1" x14ac:dyDescent="0.3">
      <c r="A68" s="48" t="s">
        <v>115</v>
      </c>
      <c r="B68" s="98" t="s">
        <v>116</v>
      </c>
      <c r="C68" s="99"/>
      <c r="D68" s="26" t="s">
        <v>4</v>
      </c>
      <c r="E68" s="30">
        <f>F68/24</f>
        <v>1</v>
      </c>
      <c r="F68" s="49">
        <v>24</v>
      </c>
      <c r="G68" s="8"/>
      <c r="H68" s="14"/>
    </row>
    <row r="69" spans="1:8" ht="12" customHeight="1" outlineLevel="1" x14ac:dyDescent="0.3">
      <c r="A69" s="48" t="s">
        <v>117</v>
      </c>
      <c r="B69" s="98" t="s">
        <v>118</v>
      </c>
      <c r="C69" s="99"/>
      <c r="D69" s="26" t="s">
        <v>4</v>
      </c>
      <c r="E69" s="30">
        <f>F69/24</f>
        <v>1</v>
      </c>
      <c r="F69" s="49">
        <v>24</v>
      </c>
      <c r="G69" s="8"/>
      <c r="H69" s="14"/>
    </row>
    <row r="70" spans="1:8" ht="14.25" customHeight="1" outlineLevel="1" x14ac:dyDescent="0.3">
      <c r="A70" s="48" t="s">
        <v>119</v>
      </c>
      <c r="B70" s="98" t="s">
        <v>120</v>
      </c>
      <c r="C70" s="99"/>
      <c r="D70" s="26" t="s">
        <v>4</v>
      </c>
      <c r="E70" s="30">
        <f>F70/24</f>
        <v>1</v>
      </c>
      <c r="F70" s="49">
        <v>24</v>
      </c>
      <c r="G70" s="8"/>
      <c r="H70" s="14"/>
    </row>
    <row r="71" spans="1:8" outlineLevel="1" x14ac:dyDescent="0.3">
      <c r="A71" s="47"/>
      <c r="B71" s="56"/>
      <c r="C71" s="56"/>
      <c r="D71" s="57"/>
      <c r="E71" s="17"/>
      <c r="F71" s="58"/>
      <c r="G71" s="8"/>
      <c r="H71" s="14"/>
    </row>
    <row r="72" spans="1:8" ht="12.75" customHeight="1" outlineLevel="1" x14ac:dyDescent="0.3">
      <c r="A72" s="41" t="s">
        <v>121</v>
      </c>
      <c r="B72" s="42" t="s">
        <v>122</v>
      </c>
      <c r="C72" s="43"/>
      <c r="D72" s="43"/>
      <c r="E72" s="43"/>
      <c r="F72" s="25"/>
      <c r="G72" s="8"/>
      <c r="H72" s="14"/>
    </row>
    <row r="73" spans="1:8" ht="12.75" customHeight="1" outlineLevel="1" x14ac:dyDescent="0.3">
      <c r="A73" s="47" t="s">
        <v>123</v>
      </c>
      <c r="B73" s="98" t="s">
        <v>124</v>
      </c>
      <c r="C73" s="99"/>
      <c r="D73" s="26" t="s">
        <v>125</v>
      </c>
      <c r="E73" s="17">
        <f>F73/24</f>
        <v>9032.75</v>
      </c>
      <c r="F73" s="28">
        <v>216786</v>
      </c>
      <c r="G73" s="8"/>
      <c r="H73" s="14"/>
    </row>
    <row r="74" spans="1:8" ht="12.75" customHeight="1" outlineLevel="1" x14ac:dyDescent="0.3">
      <c r="A74" s="47" t="s">
        <v>126</v>
      </c>
      <c r="B74" s="98" t="s">
        <v>127</v>
      </c>
      <c r="C74" s="99"/>
      <c r="D74" s="26" t="s">
        <v>125</v>
      </c>
      <c r="E74" s="17">
        <f>F74/24</f>
        <v>2490.75</v>
      </c>
      <c r="F74" s="28">
        <v>59778</v>
      </c>
      <c r="G74" s="8"/>
      <c r="H74" s="14"/>
    </row>
    <row r="75" spans="1:8" ht="12.75" customHeight="1" outlineLevel="1" x14ac:dyDescent="0.3">
      <c r="A75" s="47" t="s">
        <v>128</v>
      </c>
      <c r="B75" s="98" t="s">
        <v>129</v>
      </c>
      <c r="C75" s="99"/>
      <c r="D75" s="26" t="s">
        <v>125</v>
      </c>
      <c r="E75" s="17">
        <f>F75/24</f>
        <v>243.41666666666666</v>
      </c>
      <c r="F75" s="28">
        <v>5842</v>
      </c>
      <c r="G75" s="8"/>
      <c r="H75" s="14"/>
    </row>
    <row r="76" spans="1:8" outlineLevel="1" x14ac:dyDescent="0.3">
      <c r="A76" s="97"/>
      <c r="B76" s="115"/>
      <c r="C76" s="115"/>
      <c r="D76" s="115"/>
      <c r="E76" s="115"/>
      <c r="F76" s="115"/>
      <c r="G76" s="8"/>
      <c r="H76" s="14"/>
    </row>
    <row r="77" spans="1:8" ht="12.75" customHeight="1" outlineLevel="1" x14ac:dyDescent="0.3">
      <c r="A77" s="41" t="s">
        <v>130</v>
      </c>
      <c r="B77" s="42" t="s">
        <v>131</v>
      </c>
      <c r="C77" s="43"/>
      <c r="D77" s="43"/>
      <c r="E77" s="43"/>
      <c r="F77" s="25"/>
      <c r="G77" s="8"/>
      <c r="H77" s="14"/>
    </row>
    <row r="78" spans="1:8" ht="16.5" customHeight="1" outlineLevel="1" x14ac:dyDescent="0.3">
      <c r="A78" s="48" t="s">
        <v>132</v>
      </c>
      <c r="B78" s="98" t="s">
        <v>133</v>
      </c>
      <c r="C78" s="99"/>
      <c r="D78" s="26" t="s">
        <v>134</v>
      </c>
      <c r="E78" s="17">
        <f>F78/24</f>
        <v>1</v>
      </c>
      <c r="F78" s="28">
        <v>24</v>
      </c>
      <c r="G78" s="8"/>
      <c r="H78" s="14"/>
    </row>
    <row r="79" spans="1:8" ht="12.75" customHeight="1" outlineLevel="1" x14ac:dyDescent="0.3">
      <c r="A79" s="48" t="s">
        <v>135</v>
      </c>
      <c r="B79" s="100" t="s">
        <v>136</v>
      </c>
      <c r="C79" s="101"/>
      <c r="D79" s="27" t="s">
        <v>137</v>
      </c>
      <c r="E79" s="17">
        <f>F79/24</f>
        <v>36000</v>
      </c>
      <c r="F79" s="28">
        <v>864000</v>
      </c>
      <c r="G79" s="8"/>
      <c r="H79" s="14"/>
    </row>
    <row r="80" spans="1:8" ht="12" customHeight="1" outlineLevel="1" x14ac:dyDescent="0.3">
      <c r="A80" s="47"/>
      <c r="B80" s="83" t="s">
        <v>19</v>
      </c>
      <c r="C80" s="83"/>
      <c r="D80" s="23"/>
      <c r="E80" s="17"/>
      <c r="F80" s="23"/>
      <c r="G80" s="8"/>
      <c r="H80" s="14"/>
    </row>
    <row r="81" spans="1:10" outlineLevel="1" x14ac:dyDescent="0.3">
      <c r="A81" s="97"/>
      <c r="B81" s="115"/>
      <c r="C81" s="115"/>
      <c r="D81" s="115"/>
      <c r="E81" s="115"/>
      <c r="F81" s="115"/>
      <c r="G81" s="8"/>
      <c r="H81" s="14"/>
    </row>
    <row r="82" spans="1:10" ht="12.75" customHeight="1" outlineLevel="1" x14ac:dyDescent="0.3">
      <c r="A82" s="41" t="s">
        <v>138</v>
      </c>
      <c r="B82" s="116" t="s">
        <v>139</v>
      </c>
      <c r="C82" s="117"/>
      <c r="D82" s="117"/>
      <c r="E82" s="118"/>
      <c r="F82" s="25"/>
      <c r="G82" s="8"/>
      <c r="H82" s="14"/>
    </row>
    <row r="83" spans="1:10" ht="12.75" customHeight="1" outlineLevel="1" x14ac:dyDescent="0.3">
      <c r="A83" s="59" t="s">
        <v>140</v>
      </c>
      <c r="B83" s="119" t="s">
        <v>141</v>
      </c>
      <c r="C83" s="99"/>
      <c r="D83" s="26" t="s">
        <v>142</v>
      </c>
      <c r="E83" s="30">
        <f>F83/24</f>
        <v>2</v>
      </c>
      <c r="F83" s="49">
        <v>48</v>
      </c>
      <c r="G83" s="8"/>
      <c r="H83" s="14"/>
    </row>
    <row r="84" spans="1:10" ht="12.75" customHeight="1" outlineLevel="1" x14ac:dyDescent="0.3">
      <c r="A84" s="59" t="s">
        <v>143</v>
      </c>
      <c r="B84" s="119" t="s">
        <v>144</v>
      </c>
      <c r="C84" s="99"/>
      <c r="D84" s="26" t="s">
        <v>125</v>
      </c>
      <c r="E84" s="60" t="s">
        <v>0</v>
      </c>
      <c r="F84" s="28">
        <v>20480</v>
      </c>
      <c r="G84" s="8"/>
      <c r="H84" s="14"/>
      <c r="J84" s="3"/>
    </row>
    <row r="85" spans="1:10" ht="12.75" customHeight="1" outlineLevel="1" x14ac:dyDescent="0.3">
      <c r="A85" s="59" t="s">
        <v>145</v>
      </c>
      <c r="B85" s="119" t="s">
        <v>146</v>
      </c>
      <c r="C85" s="99"/>
      <c r="D85" s="26" t="s">
        <v>125</v>
      </c>
      <c r="E85" s="17">
        <f>F85/24</f>
        <v>426.66666666666669</v>
      </c>
      <c r="F85" s="28">
        <v>10240</v>
      </c>
      <c r="G85" s="8"/>
      <c r="H85" s="14"/>
    </row>
    <row r="86" spans="1:10" ht="12.75" customHeight="1" outlineLevel="1" x14ac:dyDescent="0.3">
      <c r="A86" s="59" t="s">
        <v>147</v>
      </c>
      <c r="B86" s="119" t="s">
        <v>148</v>
      </c>
      <c r="C86" s="99"/>
      <c r="D86" s="26" t="s">
        <v>149</v>
      </c>
      <c r="E86" s="30">
        <f>F86/24</f>
        <v>60</v>
      </c>
      <c r="F86" s="49">
        <v>1440</v>
      </c>
      <c r="G86" s="8"/>
      <c r="H86" s="14"/>
    </row>
    <row r="87" spans="1:10" ht="12.75" customHeight="1" outlineLevel="1" x14ac:dyDescent="0.3">
      <c r="A87" s="59" t="s">
        <v>150</v>
      </c>
      <c r="B87" s="119" t="s">
        <v>151</v>
      </c>
      <c r="C87" s="99"/>
      <c r="D87" s="26" t="s">
        <v>149</v>
      </c>
      <c r="E87" s="30">
        <f>F87/24</f>
        <v>3</v>
      </c>
      <c r="F87" s="49">
        <v>72</v>
      </c>
      <c r="G87" s="8"/>
      <c r="H87" s="14"/>
    </row>
    <row r="88" spans="1:10" ht="13.5" customHeight="1" outlineLevel="1" x14ac:dyDescent="0.3">
      <c r="A88" s="59" t="s">
        <v>152</v>
      </c>
      <c r="B88" s="110" t="s">
        <v>153</v>
      </c>
      <c r="C88" s="101"/>
      <c r="D88" s="26" t="s">
        <v>154</v>
      </c>
      <c r="E88" s="30">
        <f>F88/24</f>
        <v>2</v>
      </c>
      <c r="F88" s="49">
        <v>48</v>
      </c>
      <c r="G88" s="8"/>
      <c r="H88" s="14"/>
    </row>
    <row r="89" spans="1:10" ht="12.75" customHeight="1" outlineLevel="1" x14ac:dyDescent="0.3">
      <c r="A89" s="47"/>
      <c r="B89" s="102" t="s">
        <v>19</v>
      </c>
      <c r="C89" s="102"/>
      <c r="D89" s="102"/>
      <c r="E89" s="102"/>
      <c r="F89" s="102"/>
      <c r="G89" s="8"/>
      <c r="H89" s="14"/>
    </row>
    <row r="90" spans="1:10" outlineLevel="1" x14ac:dyDescent="0.3">
      <c r="E90" s="17"/>
      <c r="G90" s="8"/>
      <c r="H90" s="14"/>
    </row>
    <row r="91" spans="1:10" ht="12.75" customHeight="1" x14ac:dyDescent="0.3">
      <c r="A91" s="35">
        <v>7</v>
      </c>
      <c r="B91" s="120" t="s">
        <v>155</v>
      </c>
      <c r="C91" s="121"/>
      <c r="D91" s="121"/>
      <c r="E91" s="122"/>
      <c r="F91" s="11"/>
      <c r="G91" s="8"/>
      <c r="H91" s="14"/>
    </row>
    <row r="92" spans="1:10" ht="12.75" customHeight="1" outlineLevel="1" x14ac:dyDescent="0.3">
      <c r="A92" s="59" t="s">
        <v>156</v>
      </c>
      <c r="B92" s="112" t="s">
        <v>157</v>
      </c>
      <c r="C92" s="84"/>
      <c r="D92" s="19" t="s">
        <v>2</v>
      </c>
      <c r="E92" s="17">
        <f>F92/24</f>
        <v>41</v>
      </c>
      <c r="F92" s="21">
        <v>984</v>
      </c>
      <c r="G92" s="8"/>
      <c r="H92" s="14"/>
    </row>
    <row r="93" spans="1:10" ht="12.75" customHeight="1" outlineLevel="1" x14ac:dyDescent="0.3">
      <c r="A93" s="59" t="s">
        <v>158</v>
      </c>
      <c r="B93" s="112" t="s">
        <v>159</v>
      </c>
      <c r="C93" s="84"/>
      <c r="D93" s="19" t="s">
        <v>160</v>
      </c>
      <c r="E93" s="17">
        <f>F93/24</f>
        <v>253675.19999999998</v>
      </c>
      <c r="F93" s="21">
        <v>6088204.7999999998</v>
      </c>
      <c r="G93" s="8"/>
      <c r="H93" s="14"/>
    </row>
    <row r="94" spans="1:10" ht="12.75" customHeight="1" outlineLevel="1" x14ac:dyDescent="0.3">
      <c r="A94" s="59" t="s">
        <v>161</v>
      </c>
      <c r="B94" s="112" t="s">
        <v>162</v>
      </c>
      <c r="C94" s="84"/>
      <c r="D94" s="19" t="s">
        <v>163</v>
      </c>
      <c r="E94" s="17">
        <f>F94/24</f>
        <v>439321.34</v>
      </c>
      <c r="F94" s="21">
        <v>10543712.16</v>
      </c>
      <c r="G94" s="8"/>
      <c r="H94" s="14"/>
    </row>
    <row r="95" spans="1:10" ht="12" customHeight="1" outlineLevel="1" x14ac:dyDescent="0.3">
      <c r="A95" s="47"/>
      <c r="B95" s="83" t="s">
        <v>19</v>
      </c>
      <c r="C95" s="83"/>
      <c r="D95" s="83"/>
      <c r="E95" s="17"/>
      <c r="F95" s="23"/>
      <c r="G95" s="8"/>
      <c r="H95" s="14"/>
    </row>
    <row r="96" spans="1:10" outlineLevel="1" x14ac:dyDescent="0.3">
      <c r="D96" s="1"/>
      <c r="E96" s="61"/>
      <c r="G96" s="8"/>
      <c r="H96" s="14"/>
    </row>
    <row r="97" spans="1:8" x14ac:dyDescent="0.3">
      <c r="A97" s="35">
        <v>8</v>
      </c>
      <c r="B97" s="96" t="s">
        <v>6</v>
      </c>
      <c r="C97" s="96"/>
      <c r="D97" s="96"/>
      <c r="E97" s="96"/>
      <c r="F97" s="11"/>
      <c r="G97" s="8"/>
      <c r="H97" s="14"/>
    </row>
    <row r="98" spans="1:8" ht="15" customHeight="1" outlineLevel="1" x14ac:dyDescent="0.3">
      <c r="A98" s="62" t="s">
        <v>164</v>
      </c>
      <c r="B98" s="125" t="s">
        <v>165</v>
      </c>
      <c r="C98" s="126"/>
      <c r="D98" s="63" t="s">
        <v>166</v>
      </c>
      <c r="E98" s="64">
        <f>F98/24</f>
        <v>1</v>
      </c>
      <c r="F98" s="65">
        <v>24</v>
      </c>
      <c r="G98" s="8"/>
      <c r="H98" s="14"/>
    </row>
    <row r="99" spans="1:8" ht="12.75" customHeight="1" outlineLevel="1" x14ac:dyDescent="0.3">
      <c r="A99" s="59" t="s">
        <v>167</v>
      </c>
      <c r="B99" s="81" t="s">
        <v>168</v>
      </c>
      <c r="C99" s="82"/>
      <c r="D99" s="66" t="s">
        <v>169</v>
      </c>
      <c r="E99" s="30">
        <f>F99/24</f>
        <v>8000</v>
      </c>
      <c r="F99" s="67">
        <v>192000</v>
      </c>
      <c r="G99" s="8"/>
      <c r="H99" s="14"/>
    </row>
    <row r="100" spans="1:8" ht="15.75" customHeight="1" outlineLevel="1" x14ac:dyDescent="0.3">
      <c r="A100" s="47"/>
      <c r="B100" s="83" t="s">
        <v>19</v>
      </c>
      <c r="C100" s="83"/>
      <c r="D100" s="23"/>
      <c r="E100" s="17"/>
      <c r="F100" s="23"/>
      <c r="G100" s="8"/>
      <c r="H100" s="14"/>
    </row>
    <row r="101" spans="1:8" outlineLevel="1" x14ac:dyDescent="0.3">
      <c r="D101" s="1"/>
      <c r="E101" s="17"/>
      <c r="G101" s="8"/>
      <c r="H101" s="14"/>
    </row>
    <row r="102" spans="1:8" x14ac:dyDescent="0.3">
      <c r="A102" s="35">
        <v>9</v>
      </c>
      <c r="B102" s="120" t="s">
        <v>7</v>
      </c>
      <c r="C102" s="121"/>
      <c r="D102" s="121"/>
      <c r="E102" s="122"/>
      <c r="F102" s="11"/>
      <c r="G102" s="8"/>
      <c r="H102" s="14"/>
    </row>
    <row r="103" spans="1:8" ht="12.75" customHeight="1" outlineLevel="1" x14ac:dyDescent="0.3">
      <c r="A103" s="59" t="s">
        <v>170</v>
      </c>
      <c r="B103" s="112" t="s">
        <v>171</v>
      </c>
      <c r="C103" s="84"/>
      <c r="D103" s="19" t="s">
        <v>172</v>
      </c>
      <c r="E103" s="17">
        <f>F103/24</f>
        <v>0.16666666666666666</v>
      </c>
      <c r="F103" s="21">
        <v>4</v>
      </c>
      <c r="G103" s="8"/>
      <c r="H103" s="14"/>
    </row>
    <row r="104" spans="1:8" ht="12.75" customHeight="1" outlineLevel="1" x14ac:dyDescent="0.3">
      <c r="A104" s="59" t="s">
        <v>173</v>
      </c>
      <c r="B104" s="112" t="s">
        <v>174</v>
      </c>
      <c r="C104" s="84"/>
      <c r="D104" s="19" t="s">
        <v>172</v>
      </c>
      <c r="E104" s="17">
        <f>F104/24</f>
        <v>0.33333333333333331</v>
      </c>
      <c r="F104" s="21">
        <v>8</v>
      </c>
      <c r="G104" s="8"/>
      <c r="H104" s="14"/>
    </row>
    <row r="105" spans="1:8" ht="12.75" customHeight="1" outlineLevel="1" x14ac:dyDescent="0.3">
      <c r="A105" s="59" t="s">
        <v>175</v>
      </c>
      <c r="B105" s="112" t="s">
        <v>176</v>
      </c>
      <c r="C105" s="84"/>
      <c r="D105" s="19" t="s">
        <v>172</v>
      </c>
      <c r="E105" s="17">
        <f>F105/24</f>
        <v>0.25</v>
      </c>
      <c r="F105" s="21">
        <v>6</v>
      </c>
      <c r="G105" s="8"/>
      <c r="H105" s="14"/>
    </row>
    <row r="106" spans="1:8" ht="12.75" customHeight="1" outlineLevel="1" x14ac:dyDescent="0.3">
      <c r="A106" s="59" t="s">
        <v>177</v>
      </c>
      <c r="B106" s="112" t="s">
        <v>178</v>
      </c>
      <c r="C106" s="84"/>
      <c r="D106" s="19" t="s">
        <v>179</v>
      </c>
      <c r="E106" s="30">
        <f>F106/24</f>
        <v>2.1666666666666665</v>
      </c>
      <c r="F106" s="21">
        <v>52</v>
      </c>
      <c r="G106" s="8"/>
      <c r="H106" s="14"/>
    </row>
    <row r="107" spans="1:8" ht="12" customHeight="1" outlineLevel="1" x14ac:dyDescent="0.3">
      <c r="A107" s="47"/>
      <c r="B107" s="83" t="s">
        <v>19</v>
      </c>
      <c r="C107" s="83"/>
      <c r="D107" s="83"/>
      <c r="E107" s="17"/>
      <c r="F107" s="23"/>
      <c r="G107" s="8"/>
      <c r="H107" s="14"/>
    </row>
    <row r="108" spans="1:8" outlineLevel="1" x14ac:dyDescent="0.3">
      <c r="D108" s="1"/>
      <c r="E108" s="17"/>
      <c r="G108" s="8"/>
      <c r="H108" s="14"/>
    </row>
    <row r="109" spans="1:8" ht="12.75" customHeight="1" x14ac:dyDescent="0.3">
      <c r="A109" s="35">
        <v>10</v>
      </c>
      <c r="B109" s="123" t="s">
        <v>180</v>
      </c>
      <c r="C109" s="124"/>
      <c r="D109" s="38"/>
      <c r="E109" s="38"/>
      <c r="F109" s="11"/>
      <c r="G109" s="8"/>
      <c r="H109" s="14"/>
    </row>
    <row r="110" spans="1:8" ht="12.75" customHeight="1" outlineLevel="1" x14ac:dyDescent="0.3">
      <c r="A110" s="59" t="s">
        <v>181</v>
      </c>
      <c r="B110" s="110" t="s">
        <v>182</v>
      </c>
      <c r="C110" s="111"/>
      <c r="D110" s="19" t="s">
        <v>183</v>
      </c>
      <c r="E110" s="30">
        <f>F110/24</f>
        <v>3000</v>
      </c>
      <c r="F110" s="21">
        <v>72000</v>
      </c>
      <c r="G110" s="8"/>
      <c r="H110" s="14"/>
    </row>
    <row r="111" spans="1:8" ht="12.75" customHeight="1" outlineLevel="1" x14ac:dyDescent="0.3">
      <c r="A111" s="47"/>
      <c r="B111" s="83" t="s">
        <v>19</v>
      </c>
      <c r="C111" s="83"/>
      <c r="D111" s="83"/>
      <c r="E111" s="17"/>
      <c r="F111" s="23"/>
      <c r="G111" s="8"/>
      <c r="H111" s="14"/>
    </row>
    <row r="112" spans="1:8" outlineLevel="1" x14ac:dyDescent="0.3">
      <c r="D112" s="1"/>
      <c r="E112" s="17"/>
      <c r="G112" s="8"/>
      <c r="H112" s="14"/>
    </row>
    <row r="113" spans="1:8" ht="12.75" customHeight="1" x14ac:dyDescent="0.3">
      <c r="A113" s="35">
        <v>11</v>
      </c>
      <c r="B113" s="120" t="s">
        <v>184</v>
      </c>
      <c r="C113" s="121"/>
      <c r="D113" s="121"/>
      <c r="E113" s="122"/>
      <c r="F113" s="11"/>
      <c r="G113" s="8"/>
      <c r="H113" s="14"/>
    </row>
    <row r="114" spans="1:8" ht="12.75" customHeight="1" outlineLevel="1" x14ac:dyDescent="0.3">
      <c r="A114" s="59" t="s">
        <v>185</v>
      </c>
      <c r="B114" s="112" t="s">
        <v>186</v>
      </c>
      <c r="C114" s="84"/>
      <c r="D114" s="20" t="s">
        <v>187</v>
      </c>
      <c r="E114" s="55" t="s">
        <v>110</v>
      </c>
      <c r="F114" s="21">
        <v>1</v>
      </c>
      <c r="G114" s="8"/>
      <c r="H114" s="14"/>
    </row>
    <row r="115" spans="1:8" ht="12.75" customHeight="1" outlineLevel="1" x14ac:dyDescent="0.3">
      <c r="A115" s="59" t="s">
        <v>188</v>
      </c>
      <c r="B115" s="112" t="s">
        <v>189</v>
      </c>
      <c r="C115" s="84"/>
      <c r="D115" s="20" t="s">
        <v>190</v>
      </c>
      <c r="E115" s="17">
        <f>F115/24</f>
        <v>1</v>
      </c>
      <c r="F115" s="21">
        <v>24</v>
      </c>
      <c r="G115" s="8"/>
      <c r="H115" s="14"/>
    </row>
    <row r="116" spans="1:8" ht="12.75" customHeight="1" outlineLevel="1" x14ac:dyDescent="0.3">
      <c r="A116" s="59" t="s">
        <v>191</v>
      </c>
      <c r="B116" s="112" t="s">
        <v>192</v>
      </c>
      <c r="C116" s="84"/>
      <c r="D116" s="20" t="s">
        <v>190</v>
      </c>
      <c r="E116" s="17">
        <f>F116/24</f>
        <v>1</v>
      </c>
      <c r="F116" s="21">
        <v>24</v>
      </c>
      <c r="G116" s="8"/>
      <c r="H116" s="14"/>
    </row>
    <row r="117" spans="1:8" ht="12.75" customHeight="1" outlineLevel="1" x14ac:dyDescent="0.3">
      <c r="A117" s="59" t="s">
        <v>193</v>
      </c>
      <c r="B117" s="112" t="s">
        <v>194</v>
      </c>
      <c r="C117" s="84"/>
      <c r="D117" s="20" t="s">
        <v>190</v>
      </c>
      <c r="E117" s="17">
        <f>F117/24</f>
        <v>1</v>
      </c>
      <c r="F117" s="21">
        <v>24</v>
      </c>
      <c r="G117" s="8"/>
      <c r="H117" s="14"/>
    </row>
    <row r="118" spans="1:8" ht="12.75" customHeight="1" outlineLevel="1" x14ac:dyDescent="0.3">
      <c r="A118" s="59" t="s">
        <v>195</v>
      </c>
      <c r="B118" s="112" t="s">
        <v>196</v>
      </c>
      <c r="C118" s="84"/>
      <c r="D118" s="20" t="s">
        <v>190</v>
      </c>
      <c r="E118" s="17">
        <f>F118/24</f>
        <v>1</v>
      </c>
      <c r="F118" s="21">
        <v>24</v>
      </c>
      <c r="G118" s="8"/>
      <c r="H118" s="14"/>
    </row>
    <row r="119" spans="1:8" ht="12.75" customHeight="1" outlineLevel="1" x14ac:dyDescent="0.3">
      <c r="A119" s="59" t="s">
        <v>197</v>
      </c>
      <c r="B119" s="112" t="s">
        <v>198</v>
      </c>
      <c r="C119" s="84"/>
      <c r="D119" s="20" t="s">
        <v>190</v>
      </c>
      <c r="E119" s="17">
        <f>F119/24</f>
        <v>1</v>
      </c>
      <c r="F119" s="21">
        <v>24</v>
      </c>
      <c r="G119" s="8"/>
      <c r="H119" s="14"/>
    </row>
    <row r="120" spans="1:8" ht="15" customHeight="1" outlineLevel="1" x14ac:dyDescent="0.3">
      <c r="A120" s="59" t="s">
        <v>199</v>
      </c>
      <c r="B120" s="81" t="s">
        <v>200</v>
      </c>
      <c r="C120" s="82"/>
      <c r="D120" s="20" t="s">
        <v>201</v>
      </c>
      <c r="E120" s="30">
        <f>F120/24</f>
        <v>4083.3333333333335</v>
      </c>
      <c r="F120" s="21">
        <v>98000</v>
      </c>
      <c r="G120" s="8"/>
      <c r="H120" s="14"/>
    </row>
    <row r="121" spans="1:8" ht="12.75" customHeight="1" outlineLevel="1" x14ac:dyDescent="0.3">
      <c r="A121" s="59" t="s">
        <v>202</v>
      </c>
      <c r="B121" s="81" t="s">
        <v>203</v>
      </c>
      <c r="C121" s="82"/>
      <c r="D121" s="20" t="s">
        <v>204</v>
      </c>
      <c r="E121" s="30">
        <f>F121/24</f>
        <v>83.333333333333329</v>
      </c>
      <c r="F121" s="21">
        <v>2000</v>
      </c>
      <c r="G121" s="8"/>
      <c r="H121" s="14"/>
    </row>
    <row r="122" spans="1:8" ht="12.75" customHeight="1" outlineLevel="1" x14ac:dyDescent="0.3">
      <c r="A122" s="59" t="s">
        <v>205</v>
      </c>
      <c r="B122" s="81" t="s">
        <v>206</v>
      </c>
      <c r="C122" s="82"/>
      <c r="D122" s="20" t="s">
        <v>204</v>
      </c>
      <c r="E122" s="30">
        <f>F122/24</f>
        <v>83.333333333333329</v>
      </c>
      <c r="F122" s="21">
        <v>2000</v>
      </c>
      <c r="G122" s="8"/>
      <c r="H122" s="14"/>
    </row>
    <row r="123" spans="1:8" ht="12.75" customHeight="1" outlineLevel="1" x14ac:dyDescent="0.3">
      <c r="A123" s="59" t="s">
        <v>207</v>
      </c>
      <c r="B123" s="81" t="s">
        <v>208</v>
      </c>
      <c r="C123" s="82"/>
      <c r="D123" s="20" t="s">
        <v>204</v>
      </c>
      <c r="E123" s="30">
        <f>F123/24</f>
        <v>83.333333333333329</v>
      </c>
      <c r="F123" s="21">
        <v>2000</v>
      </c>
      <c r="G123" s="8"/>
      <c r="H123" s="14"/>
    </row>
    <row r="124" spans="1:8" ht="12.75" customHeight="1" outlineLevel="1" x14ac:dyDescent="0.3">
      <c r="A124" s="59" t="s">
        <v>209</v>
      </c>
      <c r="B124" s="81" t="s">
        <v>210</v>
      </c>
      <c r="C124" s="82"/>
      <c r="D124" s="20" t="s">
        <v>211</v>
      </c>
      <c r="E124" s="17">
        <f>F124/24</f>
        <v>1</v>
      </c>
      <c r="F124" s="21">
        <v>24</v>
      </c>
      <c r="G124" s="8"/>
      <c r="H124" s="14"/>
    </row>
    <row r="125" spans="1:8" ht="12.75" customHeight="1" outlineLevel="1" x14ac:dyDescent="0.3">
      <c r="A125" s="59" t="s">
        <v>212</v>
      </c>
      <c r="B125" s="112" t="s">
        <v>213</v>
      </c>
      <c r="C125" s="84"/>
      <c r="D125" s="20" t="s">
        <v>211</v>
      </c>
      <c r="E125" s="17">
        <f>F125/24</f>
        <v>1</v>
      </c>
      <c r="F125" s="21">
        <v>24</v>
      </c>
      <c r="G125" s="8"/>
      <c r="H125" s="14"/>
    </row>
    <row r="126" spans="1:8" ht="15.75" customHeight="1" outlineLevel="1" x14ac:dyDescent="0.3">
      <c r="A126" s="53"/>
      <c r="B126" s="83" t="s">
        <v>19</v>
      </c>
      <c r="C126" s="83"/>
      <c r="D126" s="83"/>
      <c r="E126" s="17"/>
      <c r="F126" s="23"/>
      <c r="G126" s="8"/>
      <c r="H126" s="14"/>
    </row>
    <row r="127" spans="1:8" outlineLevel="1" x14ac:dyDescent="0.3">
      <c r="D127" s="1"/>
      <c r="E127" s="17"/>
      <c r="G127" s="8"/>
      <c r="H127" s="14"/>
    </row>
    <row r="128" spans="1:8" ht="12.75" customHeight="1" x14ac:dyDescent="0.3">
      <c r="A128" s="35">
        <v>12</v>
      </c>
      <c r="B128" s="120" t="s">
        <v>214</v>
      </c>
      <c r="C128" s="121"/>
      <c r="D128" s="121"/>
      <c r="E128" s="122"/>
      <c r="F128" s="11"/>
      <c r="G128" s="8"/>
      <c r="H128" s="14"/>
    </row>
    <row r="129" spans="1:9" ht="15.75" customHeight="1" outlineLevel="1" x14ac:dyDescent="0.3">
      <c r="A129" s="59" t="s">
        <v>215</v>
      </c>
      <c r="B129" s="112" t="s">
        <v>216</v>
      </c>
      <c r="C129" s="84"/>
      <c r="D129" s="20" t="s">
        <v>217</v>
      </c>
      <c r="E129" s="17">
        <f>F129/24</f>
        <v>1</v>
      </c>
      <c r="F129" s="21">
        <v>24</v>
      </c>
      <c r="G129" s="8"/>
      <c r="H129" s="14"/>
    </row>
    <row r="130" spans="1:9" ht="22.5" customHeight="1" outlineLevel="1" x14ac:dyDescent="0.3">
      <c r="A130" s="59" t="s">
        <v>218</v>
      </c>
      <c r="B130" s="112" t="s">
        <v>219</v>
      </c>
      <c r="C130" s="84"/>
      <c r="D130" s="20" t="s">
        <v>183</v>
      </c>
      <c r="E130" s="17">
        <f>F130/24</f>
        <v>35000</v>
      </c>
      <c r="F130" s="21">
        <v>840000</v>
      </c>
      <c r="G130" s="8"/>
      <c r="H130" s="14"/>
    </row>
    <row r="131" spans="1:9" ht="12.75" customHeight="1" outlineLevel="1" x14ac:dyDescent="0.3">
      <c r="A131" s="59" t="s">
        <v>220</v>
      </c>
      <c r="B131" s="112" t="s">
        <v>221</v>
      </c>
      <c r="C131" s="84"/>
      <c r="D131" s="20" t="s">
        <v>183</v>
      </c>
      <c r="E131" s="17">
        <f>F131/24</f>
        <v>20000</v>
      </c>
      <c r="F131" s="21">
        <v>480000</v>
      </c>
      <c r="G131" s="8"/>
      <c r="H131" s="14"/>
    </row>
    <row r="132" spans="1:9" ht="12.75" customHeight="1" outlineLevel="1" x14ac:dyDescent="0.3">
      <c r="A132" s="59" t="s">
        <v>222</v>
      </c>
      <c r="B132" s="112" t="s">
        <v>223</v>
      </c>
      <c r="C132" s="84"/>
      <c r="D132" s="20" t="s">
        <v>224</v>
      </c>
      <c r="E132" s="17">
        <f>F132/24</f>
        <v>4.1666666666666664E-2</v>
      </c>
      <c r="F132" s="21">
        <v>1</v>
      </c>
      <c r="G132" s="8"/>
      <c r="H132" s="14"/>
    </row>
    <row r="133" spans="1:9" ht="15" customHeight="1" outlineLevel="1" x14ac:dyDescent="0.3">
      <c r="A133" s="47"/>
      <c r="B133" s="83" t="s">
        <v>19</v>
      </c>
      <c r="C133" s="83"/>
      <c r="D133" s="83"/>
      <c r="E133" s="17"/>
      <c r="F133" s="23"/>
      <c r="G133" s="8"/>
      <c r="H133" s="14"/>
    </row>
    <row r="134" spans="1:9" outlineLevel="1" x14ac:dyDescent="0.3">
      <c r="D134" s="1"/>
      <c r="E134" s="17"/>
      <c r="G134" s="8"/>
      <c r="H134" s="14"/>
    </row>
    <row r="135" spans="1:9" ht="12.75" customHeight="1" x14ac:dyDescent="0.3">
      <c r="A135" s="35">
        <v>13</v>
      </c>
      <c r="B135" s="120" t="s">
        <v>225</v>
      </c>
      <c r="C135" s="121"/>
      <c r="D135" s="121"/>
      <c r="E135" s="122"/>
      <c r="F135" s="11"/>
      <c r="G135" s="8"/>
      <c r="H135" s="14"/>
    </row>
    <row r="136" spans="1:9" ht="21" customHeight="1" outlineLevel="1" x14ac:dyDescent="0.3">
      <c r="A136" s="59" t="s">
        <v>226</v>
      </c>
      <c r="B136" s="112" t="s">
        <v>227</v>
      </c>
      <c r="C136" s="84"/>
      <c r="D136" s="20" t="s">
        <v>228</v>
      </c>
      <c r="E136" s="17">
        <f>F136/24</f>
        <v>25</v>
      </c>
      <c r="F136" s="21">
        <v>600</v>
      </c>
      <c r="G136" s="8"/>
      <c r="H136" s="14"/>
    </row>
    <row r="137" spans="1:9" ht="12.75" customHeight="1" outlineLevel="1" x14ac:dyDescent="0.3">
      <c r="A137" s="59" t="s">
        <v>229</v>
      </c>
      <c r="B137" s="112" t="s">
        <v>230</v>
      </c>
      <c r="C137" s="84"/>
      <c r="D137" s="20" t="s">
        <v>228</v>
      </c>
      <c r="E137" s="17">
        <f>F137/24</f>
        <v>1.6666666666666667</v>
      </c>
      <c r="F137" s="21">
        <v>40</v>
      </c>
      <c r="G137" s="8"/>
      <c r="H137" s="14"/>
    </row>
    <row r="138" spans="1:9" ht="12.75" customHeight="1" outlineLevel="1" x14ac:dyDescent="0.3">
      <c r="A138" s="59" t="s">
        <v>231</v>
      </c>
      <c r="B138" s="112" t="s">
        <v>232</v>
      </c>
      <c r="C138" s="84"/>
      <c r="D138" s="20" t="s">
        <v>233</v>
      </c>
      <c r="E138" s="30">
        <f>F138/24</f>
        <v>41.666666666666664</v>
      </c>
      <c r="F138" s="21">
        <v>1000</v>
      </c>
      <c r="G138" s="8"/>
      <c r="H138" s="14"/>
    </row>
    <row r="139" spans="1:9" ht="12.75" customHeight="1" outlineLevel="1" x14ac:dyDescent="0.3">
      <c r="A139" s="59" t="s">
        <v>234</v>
      </c>
      <c r="B139" s="112" t="s">
        <v>235</v>
      </c>
      <c r="C139" s="84"/>
      <c r="D139" s="20" t="s">
        <v>233</v>
      </c>
      <c r="E139" s="30">
        <f>F139/24</f>
        <v>41.666666666666664</v>
      </c>
      <c r="F139" s="21">
        <v>1000</v>
      </c>
      <c r="G139" s="8"/>
      <c r="H139" s="14"/>
    </row>
    <row r="140" spans="1:9" ht="14.25" customHeight="1" outlineLevel="1" x14ac:dyDescent="0.3">
      <c r="A140" s="47"/>
      <c r="B140" s="83" t="s">
        <v>19</v>
      </c>
      <c r="C140" s="83"/>
      <c r="D140" s="83"/>
      <c r="E140" s="17"/>
      <c r="F140" s="23"/>
      <c r="G140" s="8"/>
      <c r="H140" s="14"/>
    </row>
    <row r="141" spans="1:9" outlineLevel="1" x14ac:dyDescent="0.3">
      <c r="D141" s="1"/>
      <c r="E141" s="17"/>
      <c r="G141" s="8"/>
      <c r="H141" s="14"/>
    </row>
    <row r="142" spans="1:9" x14ac:dyDescent="0.3">
      <c r="A142" s="35">
        <v>14</v>
      </c>
      <c r="B142" s="120" t="s">
        <v>236</v>
      </c>
      <c r="C142" s="121"/>
      <c r="D142" s="121"/>
      <c r="E142" s="122"/>
      <c r="F142" s="11"/>
      <c r="G142" s="8"/>
      <c r="H142" s="14"/>
    </row>
    <row r="143" spans="1:9" ht="12.75" customHeight="1" outlineLevel="1" x14ac:dyDescent="0.3">
      <c r="A143" s="68" t="s">
        <v>237</v>
      </c>
      <c r="B143" s="112" t="s">
        <v>238</v>
      </c>
      <c r="C143" s="84"/>
      <c r="D143" s="19" t="s">
        <v>217</v>
      </c>
      <c r="E143" s="17">
        <f>F143/24</f>
        <v>5</v>
      </c>
      <c r="F143" s="21">
        <v>120</v>
      </c>
      <c r="G143" s="8"/>
      <c r="H143" s="14"/>
    </row>
    <row r="144" spans="1:9" ht="12.75" customHeight="1" outlineLevel="1" x14ac:dyDescent="0.3">
      <c r="A144" s="68" t="s">
        <v>239</v>
      </c>
      <c r="B144" s="112" t="s">
        <v>240</v>
      </c>
      <c r="C144" s="84"/>
      <c r="D144" s="19" t="s">
        <v>217</v>
      </c>
      <c r="E144" s="17">
        <f>F144/24</f>
        <v>10</v>
      </c>
      <c r="F144" s="21">
        <v>240</v>
      </c>
      <c r="G144" s="8"/>
      <c r="H144" s="14"/>
      <c r="I144" s="5"/>
    </row>
    <row r="145" spans="1:8" ht="12" customHeight="1" outlineLevel="1" x14ac:dyDescent="0.3">
      <c r="A145" s="47"/>
      <c r="B145" s="83" t="s">
        <v>19</v>
      </c>
      <c r="C145" s="83"/>
      <c r="D145" s="83"/>
      <c r="E145" s="17"/>
      <c r="F145" s="23"/>
      <c r="G145" s="8"/>
      <c r="H145" s="14"/>
    </row>
    <row r="146" spans="1:8" outlineLevel="1" x14ac:dyDescent="0.3">
      <c r="D146" s="1"/>
      <c r="E146" s="17"/>
      <c r="G146" s="8"/>
      <c r="H146" s="14"/>
    </row>
    <row r="147" spans="1:8" x14ac:dyDescent="0.3">
      <c r="A147" s="35">
        <v>15</v>
      </c>
      <c r="B147" s="120" t="s">
        <v>241</v>
      </c>
      <c r="C147" s="121"/>
      <c r="D147" s="121"/>
      <c r="E147" s="122"/>
      <c r="F147" s="11"/>
      <c r="G147" s="8"/>
      <c r="H147" s="14"/>
    </row>
    <row r="148" spans="1:8" ht="12.75" customHeight="1" outlineLevel="1" x14ac:dyDescent="0.3">
      <c r="A148" s="68" t="s">
        <v>242</v>
      </c>
      <c r="B148" s="112" t="s">
        <v>243</v>
      </c>
      <c r="C148" s="84"/>
      <c r="D148" s="19" t="s">
        <v>244</v>
      </c>
      <c r="E148" s="17">
        <f>F148/24</f>
        <v>4.41</v>
      </c>
      <c r="F148" s="21">
        <v>105.84</v>
      </c>
      <c r="G148" s="8"/>
      <c r="H148" s="14"/>
    </row>
    <row r="149" spans="1:8" ht="12.75" customHeight="1" outlineLevel="1" x14ac:dyDescent="0.3">
      <c r="A149" s="68" t="s">
        <v>245</v>
      </c>
      <c r="B149" s="112" t="s">
        <v>246</v>
      </c>
      <c r="C149" s="84"/>
      <c r="D149" s="19" t="s">
        <v>247</v>
      </c>
      <c r="E149" s="17">
        <f>F149/24</f>
        <v>17.68</v>
      </c>
      <c r="F149" s="21">
        <v>424.32</v>
      </c>
      <c r="G149" s="8"/>
      <c r="H149" s="14"/>
    </row>
    <row r="150" spans="1:8" ht="12.75" customHeight="1" outlineLevel="1" x14ac:dyDescent="0.3">
      <c r="A150" s="68" t="s">
        <v>248</v>
      </c>
      <c r="B150" s="112" t="s">
        <v>249</v>
      </c>
      <c r="C150" s="84"/>
      <c r="D150" s="19" t="s">
        <v>2</v>
      </c>
      <c r="E150" s="17">
        <f>F150/24</f>
        <v>10</v>
      </c>
      <c r="F150" s="21">
        <v>240</v>
      </c>
      <c r="G150" s="8"/>
      <c r="H150" s="14"/>
    </row>
    <row r="151" spans="1:8" ht="14.25" customHeight="1" outlineLevel="1" x14ac:dyDescent="0.3">
      <c r="A151" s="47"/>
      <c r="B151" s="83" t="s">
        <v>19</v>
      </c>
      <c r="C151" s="83"/>
      <c r="D151" s="83"/>
      <c r="E151" s="83"/>
      <c r="F151" s="23"/>
      <c r="G151" s="8"/>
      <c r="H151" s="14"/>
    </row>
    <row r="152" spans="1:8" outlineLevel="1" x14ac:dyDescent="0.3">
      <c r="D152" s="1"/>
      <c r="E152" s="23"/>
      <c r="G152" s="8"/>
      <c r="H152" s="14"/>
    </row>
    <row r="153" spans="1:8" x14ac:dyDescent="0.3">
      <c r="A153" s="35">
        <v>16</v>
      </c>
      <c r="B153" s="127" t="s">
        <v>250</v>
      </c>
      <c r="C153" s="128"/>
      <c r="D153" s="38"/>
      <c r="E153" s="38"/>
      <c r="F153" s="11"/>
      <c r="G153" s="8"/>
      <c r="H153" s="14"/>
    </row>
    <row r="154" spans="1:8" ht="12.75" customHeight="1" outlineLevel="1" x14ac:dyDescent="0.3">
      <c r="A154" s="68" t="s">
        <v>251</v>
      </c>
      <c r="B154" s="112" t="s">
        <v>252</v>
      </c>
      <c r="C154" s="84"/>
      <c r="D154" s="19" t="s">
        <v>211</v>
      </c>
      <c r="E154" s="30">
        <f>F154/24</f>
        <v>1</v>
      </c>
      <c r="F154" s="67">
        <v>24</v>
      </c>
      <c r="G154" s="8"/>
      <c r="H154" s="14"/>
    </row>
    <row r="155" spans="1:8" ht="12.75" customHeight="1" outlineLevel="1" x14ac:dyDescent="0.3">
      <c r="A155" s="68" t="s">
        <v>253</v>
      </c>
      <c r="B155" s="112" t="s">
        <v>252</v>
      </c>
      <c r="C155" s="84"/>
      <c r="D155" s="19" t="s">
        <v>254</v>
      </c>
      <c r="E155" s="30">
        <f>F155/24</f>
        <v>83</v>
      </c>
      <c r="F155" s="67">
        <v>1992</v>
      </c>
      <c r="G155" s="8"/>
      <c r="H155" s="14"/>
    </row>
    <row r="156" spans="1:8" ht="24.75" customHeight="1" outlineLevel="1" x14ac:dyDescent="0.3">
      <c r="A156" s="68" t="s">
        <v>255</v>
      </c>
      <c r="B156" s="81" t="s">
        <v>256</v>
      </c>
      <c r="C156" s="82"/>
      <c r="D156" s="20" t="s">
        <v>257</v>
      </c>
      <c r="E156" s="30">
        <f>F156/24</f>
        <v>83</v>
      </c>
      <c r="F156" s="67">
        <v>1992</v>
      </c>
      <c r="G156" s="8"/>
      <c r="H156" s="14"/>
    </row>
    <row r="157" spans="1:8" ht="12" customHeight="1" outlineLevel="1" x14ac:dyDescent="0.3">
      <c r="A157" s="53"/>
      <c r="B157" s="83" t="s">
        <v>19</v>
      </c>
      <c r="C157" s="83"/>
      <c r="D157" s="83"/>
      <c r="E157" s="83"/>
      <c r="F157" s="83"/>
      <c r="G157" s="8"/>
      <c r="H157" s="14"/>
    </row>
    <row r="158" spans="1:8" outlineLevel="1" x14ac:dyDescent="0.3">
      <c r="A158" s="107"/>
      <c r="B158" s="107"/>
      <c r="C158" s="107"/>
      <c r="D158" s="107"/>
      <c r="E158" s="107"/>
      <c r="F158" s="107"/>
      <c r="G158" s="8"/>
      <c r="H158" s="14"/>
    </row>
    <row r="159" spans="1:8" x14ac:dyDescent="0.3">
      <c r="A159" s="35">
        <v>17</v>
      </c>
      <c r="B159" s="92" t="s">
        <v>258</v>
      </c>
      <c r="C159" s="92"/>
      <c r="D159" s="92"/>
      <c r="E159" s="92"/>
      <c r="F159" s="11"/>
      <c r="G159" s="8"/>
      <c r="H159" s="14"/>
    </row>
    <row r="160" spans="1:8" ht="26.4" outlineLevel="1" x14ac:dyDescent="0.3">
      <c r="A160" s="68" t="s">
        <v>259</v>
      </c>
      <c r="B160" s="110" t="s">
        <v>260</v>
      </c>
      <c r="C160" s="111"/>
      <c r="D160" s="19" t="s">
        <v>261</v>
      </c>
      <c r="E160" s="17">
        <f>F160/24</f>
        <v>833333.33333333337</v>
      </c>
      <c r="F160" s="21">
        <v>20000000</v>
      </c>
      <c r="G160" s="8"/>
      <c r="H160" s="14"/>
    </row>
    <row r="161" spans="7:7" ht="14.25" customHeight="1" x14ac:dyDescent="0.3">
      <c r="G161" s="8"/>
    </row>
  </sheetData>
  <mergeCells count="139">
    <mergeCell ref="B160:C160"/>
    <mergeCell ref="B154:C154"/>
    <mergeCell ref="B155:C155"/>
    <mergeCell ref="B156:C156"/>
    <mergeCell ref="B157:F157"/>
    <mergeCell ref="A158:F158"/>
    <mergeCell ref="B159:E159"/>
    <mergeCell ref="B147:E147"/>
    <mergeCell ref="B148:C148"/>
    <mergeCell ref="B149:C149"/>
    <mergeCell ref="B150:C150"/>
    <mergeCell ref="B151:E151"/>
    <mergeCell ref="B153:C153"/>
    <mergeCell ref="B139:C139"/>
    <mergeCell ref="B140:D140"/>
    <mergeCell ref="B142:E142"/>
    <mergeCell ref="B143:C143"/>
    <mergeCell ref="B144:C144"/>
    <mergeCell ref="B145:D145"/>
    <mergeCell ref="B132:C132"/>
    <mergeCell ref="B133:D133"/>
    <mergeCell ref="B135:E135"/>
    <mergeCell ref="B136:C136"/>
    <mergeCell ref="B137:C137"/>
    <mergeCell ref="B138:C138"/>
    <mergeCell ref="B125:C125"/>
    <mergeCell ref="B126:D126"/>
    <mergeCell ref="B128:E128"/>
    <mergeCell ref="B129:C129"/>
    <mergeCell ref="B130:C130"/>
    <mergeCell ref="B131:C131"/>
    <mergeCell ref="B119:C119"/>
    <mergeCell ref="B120:C120"/>
    <mergeCell ref="B121:C121"/>
    <mergeCell ref="B122:C122"/>
    <mergeCell ref="B123:C123"/>
    <mergeCell ref="B124:C124"/>
    <mergeCell ref="B113:E113"/>
    <mergeCell ref="B114:C114"/>
    <mergeCell ref="B115:C115"/>
    <mergeCell ref="B116:C116"/>
    <mergeCell ref="B117:C117"/>
    <mergeCell ref="B118:C118"/>
    <mergeCell ref="B105:C105"/>
    <mergeCell ref="B106:C106"/>
    <mergeCell ref="B107:D107"/>
    <mergeCell ref="B109:C109"/>
    <mergeCell ref="B110:C110"/>
    <mergeCell ref="B111:D111"/>
    <mergeCell ref="B98:C98"/>
    <mergeCell ref="B99:C99"/>
    <mergeCell ref="B100:C100"/>
    <mergeCell ref="B102:E102"/>
    <mergeCell ref="B103:C103"/>
    <mergeCell ref="B104:C104"/>
    <mergeCell ref="B91:E91"/>
    <mergeCell ref="B92:C92"/>
    <mergeCell ref="B93:C93"/>
    <mergeCell ref="B94:C94"/>
    <mergeCell ref="B95:D95"/>
    <mergeCell ref="B97:E97"/>
    <mergeCell ref="B84:C84"/>
    <mergeCell ref="B85:C85"/>
    <mergeCell ref="B86:C86"/>
    <mergeCell ref="B87:C87"/>
    <mergeCell ref="B88:C88"/>
    <mergeCell ref="B89:F89"/>
    <mergeCell ref="B78:C78"/>
    <mergeCell ref="B79:C79"/>
    <mergeCell ref="B80:C80"/>
    <mergeCell ref="A81:F81"/>
    <mergeCell ref="B82:E82"/>
    <mergeCell ref="B83:C83"/>
    <mergeCell ref="B69:C69"/>
    <mergeCell ref="B70:C70"/>
    <mergeCell ref="B73:C73"/>
    <mergeCell ref="B74:C74"/>
    <mergeCell ref="B75:C75"/>
    <mergeCell ref="A76:F76"/>
    <mergeCell ref="B63:F63"/>
    <mergeCell ref="B64:E64"/>
    <mergeCell ref="B65:C65"/>
    <mergeCell ref="B66:C66"/>
    <mergeCell ref="B67:C67"/>
    <mergeCell ref="B68:C68"/>
    <mergeCell ref="B57:C57"/>
    <mergeCell ref="B58:C58"/>
    <mergeCell ref="B59:C59"/>
    <mergeCell ref="B60:D60"/>
    <mergeCell ref="A61:F61"/>
    <mergeCell ref="B62:E62"/>
    <mergeCell ref="B50:C50"/>
    <mergeCell ref="B51:C51"/>
    <mergeCell ref="B52:C52"/>
    <mergeCell ref="B53:C53"/>
    <mergeCell ref="B54:D54"/>
    <mergeCell ref="A55:F55"/>
    <mergeCell ref="B44:C44"/>
    <mergeCell ref="B45:F45"/>
    <mergeCell ref="A46:F46"/>
    <mergeCell ref="B47:E47"/>
    <mergeCell ref="B48:C48"/>
    <mergeCell ref="B49:C49"/>
    <mergeCell ref="A36:F36"/>
    <mergeCell ref="B37:E37"/>
    <mergeCell ref="B38:C38"/>
    <mergeCell ref="B39:C39"/>
    <mergeCell ref="B41:E41"/>
    <mergeCell ref="B43:E43"/>
    <mergeCell ref="B30:E30"/>
    <mergeCell ref="B31:C31"/>
    <mergeCell ref="B32:C32"/>
    <mergeCell ref="A33:F33"/>
    <mergeCell ref="B34:E34"/>
    <mergeCell ref="B35:C35"/>
    <mergeCell ref="B23:E23"/>
    <mergeCell ref="B24:C24"/>
    <mergeCell ref="B25:C25"/>
    <mergeCell ref="B26:C26"/>
    <mergeCell ref="B27:C27"/>
    <mergeCell ref="B28:F28"/>
    <mergeCell ref="B16:C16"/>
    <mergeCell ref="B17:C17"/>
    <mergeCell ref="B18:C18"/>
    <mergeCell ref="B19:C19"/>
    <mergeCell ref="B20:C20"/>
    <mergeCell ref="B21:C21"/>
    <mergeCell ref="B10:E10"/>
    <mergeCell ref="B11:C11"/>
    <mergeCell ref="B12:C12"/>
    <mergeCell ref="B13:C13"/>
    <mergeCell ref="B14:C14"/>
    <mergeCell ref="B15:C15"/>
    <mergeCell ref="A1:C1"/>
    <mergeCell ref="B3:E3"/>
    <mergeCell ref="B5:E5"/>
    <mergeCell ref="B6:C6"/>
    <mergeCell ref="B7:C7"/>
    <mergeCell ref="B8:F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volumetria</vt:lpstr>
      <vt:lpstr>volumetria!ANEXOS</vt:lpstr>
    </vt:vector>
  </TitlesOfParts>
  <Company>MINFRA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Heleno Correa de Lisboa</dc:creator>
  <cp:lastModifiedBy>Jaime Heleno Correa de Lisboa</cp:lastModifiedBy>
  <dcterms:created xsi:type="dcterms:W3CDTF">2025-12-03T13:13:39Z</dcterms:created>
  <dcterms:modified xsi:type="dcterms:W3CDTF">2025-12-11T13:58:35Z</dcterms:modified>
</cp:coreProperties>
</file>